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delorbe\Desktop\JUNIO 2022\"/>
    </mc:Choice>
  </mc:AlternateContent>
  <bookViews>
    <workbookView xWindow="0" yWindow="0" windowWidth="19200" windowHeight="11595" activeTab="1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J316" i="2" l="1"/>
  <c r="J273" i="2" l="1"/>
  <c r="J116" i="2"/>
  <c r="J115" i="2"/>
  <c r="J44" i="2" l="1"/>
  <c r="J155" i="2" l="1"/>
  <c r="J92" i="2"/>
  <c r="J68" i="2"/>
  <c r="J67" i="2"/>
  <c r="J66" i="2"/>
  <c r="J112" i="2" l="1"/>
  <c r="J111" i="2"/>
  <c r="J108" i="2"/>
  <c r="J257" i="2" l="1"/>
  <c r="J142" i="2"/>
  <c r="J141" i="2"/>
  <c r="J103" i="2"/>
  <c r="J29" i="2"/>
  <c r="K161" i="1"/>
  <c r="K200" i="1" l="1"/>
  <c r="K43" i="1"/>
  <c r="J335" i="2"/>
  <c r="J219" i="2"/>
  <c r="J211" i="2"/>
  <c r="J207" i="2"/>
  <c r="J195" i="2"/>
  <c r="J180" i="2"/>
  <c r="J154" i="2"/>
  <c r="J130" i="2"/>
  <c r="J126" i="2"/>
  <c r="K295" i="1"/>
  <c r="K168" i="1"/>
  <c r="K117" i="1"/>
  <c r="J40" i="2" l="1"/>
  <c r="J24" i="2"/>
  <c r="K257" i="1"/>
  <c r="J114" i="2" l="1"/>
  <c r="J328" i="2"/>
  <c r="J298" i="2"/>
  <c r="J299" i="2"/>
  <c r="J297" i="2"/>
  <c r="J137" i="2"/>
  <c r="J262" i="2"/>
  <c r="J238" i="2"/>
  <c r="J229" i="2"/>
  <c r="J198" i="2"/>
  <c r="J138" i="2"/>
  <c r="J125" i="2"/>
  <c r="J102" i="2"/>
  <c r="J76" i="2"/>
  <c r="J75" i="2"/>
  <c r="J50" i="2"/>
  <c r="J247" i="2" l="1"/>
  <c r="J119" i="2"/>
  <c r="J90" i="2"/>
  <c r="K96" i="1" l="1"/>
  <c r="K107" i="1"/>
  <c r="K300" i="1"/>
  <c r="K127" i="1"/>
  <c r="K111" i="1" l="1"/>
  <c r="K105" i="1"/>
  <c r="K79" i="1"/>
  <c r="K292" i="1"/>
  <c r="K290" i="1"/>
  <c r="K270" i="1"/>
  <c r="K256" i="1"/>
  <c r="K231" i="1"/>
  <c r="K203" i="1"/>
  <c r="K189" i="1"/>
  <c r="K176" i="1" l="1"/>
  <c r="K54" i="1"/>
  <c r="J246" i="2" l="1"/>
  <c r="J264" i="2"/>
  <c r="K81" i="1"/>
  <c r="K167" i="1"/>
  <c r="J147" i="2" l="1"/>
  <c r="K227" i="1"/>
  <c r="K226" i="1"/>
  <c r="K170" i="1"/>
  <c r="K123" i="1"/>
  <c r="K40" i="1"/>
  <c r="K17" i="1"/>
  <c r="K283" i="1"/>
  <c r="K28" i="1" l="1"/>
  <c r="K307" i="1" l="1"/>
  <c r="K23" i="1"/>
  <c r="K41" i="1"/>
  <c r="J215" i="2"/>
  <c r="J181" i="2"/>
  <c r="J159" i="2"/>
  <c r="J65" i="2"/>
  <c r="J35" i="2"/>
  <c r="J249" i="2"/>
  <c r="J244" i="2"/>
  <c r="K260" i="1"/>
  <c r="K255" i="1"/>
  <c r="K130" i="1"/>
  <c r="K110" i="1"/>
  <c r="J105" i="2"/>
  <c r="K55" i="1"/>
  <c r="K22" i="1"/>
  <c r="K199" i="1"/>
  <c r="J230" i="2"/>
  <c r="J197" i="2"/>
  <c r="K142" i="1"/>
  <c r="K144" i="1"/>
  <c r="K33" i="1"/>
  <c r="J313" i="2" l="1"/>
  <c r="J267" i="2"/>
  <c r="J266" i="2"/>
  <c r="J253" i="2"/>
  <c r="J63" i="2"/>
  <c r="J59" i="2"/>
  <c r="K279" i="1" l="1"/>
  <c r="K280" i="1"/>
  <c r="J258" i="2" l="1"/>
  <c r="J290" i="2"/>
  <c r="J293" i="2"/>
  <c r="K289" i="1"/>
  <c r="K273" i="1"/>
  <c r="K173" i="1"/>
  <c r="K156" i="1"/>
  <c r="J120" i="2" l="1"/>
  <c r="J124" i="2"/>
  <c r="J122" i="2"/>
  <c r="K251" i="1" l="1"/>
  <c r="K250" i="1"/>
  <c r="K228" i="1"/>
  <c r="K132" i="1"/>
  <c r="K113" i="1"/>
  <c r="J162" i="2"/>
  <c r="J91" i="2"/>
  <c r="J64" i="2"/>
  <c r="J80" i="2"/>
  <c r="J355" i="2"/>
  <c r="J176" i="2"/>
  <c r="J326" i="2"/>
  <c r="J287" i="2"/>
  <c r="J220" i="2"/>
  <c r="J265" i="2"/>
  <c r="J222" i="2"/>
  <c r="K112" i="1" l="1"/>
  <c r="K101" i="1"/>
  <c r="K312" i="1"/>
  <c r="K224" i="1"/>
  <c r="K196" i="1"/>
  <c r="K241" i="1"/>
  <c r="K263" i="1"/>
  <c r="K15" i="1"/>
  <c r="K287" i="1"/>
  <c r="K53" i="1"/>
  <c r="K243" i="1"/>
  <c r="K275" i="1"/>
  <c r="J310" i="2" l="1"/>
  <c r="J307" i="2"/>
  <c r="J308" i="2"/>
  <c r="J305" i="2"/>
  <c r="J304" i="2"/>
  <c r="J356" i="2"/>
  <c r="J353" i="2"/>
  <c r="J345" i="2"/>
  <c r="J333" i="2"/>
  <c r="J317" i="2"/>
  <c r="J294" i="2"/>
  <c r="J283" i="2"/>
  <c r="J279" i="2"/>
  <c r="J271" i="2"/>
  <c r="J255" i="2"/>
  <c r="J240" i="2" l="1"/>
  <c r="J239" i="2"/>
  <c r="J237" i="2"/>
  <c r="J236" i="2"/>
  <c r="J235" i="2"/>
  <c r="J234" i="2"/>
  <c r="J233" i="2"/>
  <c r="J232" i="2"/>
  <c r="J213" i="2"/>
  <c r="J208" i="2"/>
  <c r="J199" i="2"/>
  <c r="J190" i="2"/>
  <c r="J174" i="2"/>
  <c r="J168" i="2"/>
  <c r="J165" i="2"/>
  <c r="J146" i="2"/>
  <c r="J129" i="2"/>
  <c r="J127" i="2"/>
  <c r="J123" i="2"/>
  <c r="J100" i="2"/>
  <c r="J99" i="2"/>
  <c r="J98" i="2"/>
  <c r="J93" i="2"/>
  <c r="J89" i="2"/>
  <c r="J88" i="2"/>
  <c r="J87" i="2"/>
  <c r="J86" i="2"/>
  <c r="J84" i="2"/>
  <c r="J79" i="2"/>
  <c r="J78" i="2"/>
  <c r="J49" i="2"/>
  <c r="J33" i="2"/>
  <c r="J19" i="2"/>
  <c r="J71" i="2"/>
  <c r="J77" i="2"/>
  <c r="J136" i="2"/>
  <c r="J209" i="2"/>
  <c r="J118" i="2"/>
  <c r="J134" i="2"/>
  <c r="J133" i="2"/>
  <c r="J185" i="2"/>
  <c r="J187" i="2"/>
  <c r="J263" i="2"/>
  <c r="J61" i="2"/>
  <c r="J201" i="2"/>
  <c r="J104" i="2"/>
  <c r="K66" i="1" l="1"/>
  <c r="K25" i="1"/>
  <c r="K21" i="1"/>
  <c r="K19" i="1"/>
  <c r="K198" i="1" l="1"/>
  <c r="K195" i="1"/>
  <c r="K193" i="1"/>
  <c r="K182" i="1" l="1"/>
  <c r="K178" i="1"/>
  <c r="K166" i="1"/>
  <c r="K162" i="1"/>
  <c r="K160" i="1"/>
  <c r="K159" i="1"/>
  <c r="K154" i="1"/>
  <c r="K153" i="1"/>
  <c r="K152" i="1"/>
  <c r="K151" i="1"/>
  <c r="K141" i="1"/>
  <c r="K138" i="1"/>
  <c r="K121" i="1"/>
  <c r="K119" i="1"/>
  <c r="K116" i="1"/>
  <c r="K104" i="1"/>
  <c r="K98" i="1"/>
  <c r="K87" i="1"/>
  <c r="K86" i="1"/>
  <c r="K84" i="1"/>
  <c r="K83" i="1"/>
  <c r="K75" i="1"/>
  <c r="K71" i="1"/>
  <c r="K69" i="1"/>
  <c r="K67" i="1"/>
  <c r="K60" i="1"/>
  <c r="K51" i="1"/>
  <c r="K34" i="1"/>
  <c r="K32" i="1"/>
  <c r="K27" i="1"/>
  <c r="K20" i="1"/>
  <c r="K18" i="1"/>
  <c r="K16" i="1"/>
  <c r="K100" i="1" l="1"/>
  <c r="K62" i="1"/>
  <c r="K42" i="1"/>
  <c r="K44" i="1"/>
  <c r="K48" i="1"/>
  <c r="K309" i="1"/>
  <c r="K310" i="1"/>
  <c r="K311" i="1"/>
  <c r="K313" i="1"/>
  <c r="K314" i="1"/>
  <c r="K315" i="1"/>
  <c r="K316" i="1"/>
  <c r="K297" i="1"/>
  <c r="K298" i="1"/>
  <c r="K299" i="1"/>
  <c r="K301" i="1"/>
  <c r="K302" i="1"/>
  <c r="K303" i="1"/>
  <c r="K304" i="1"/>
  <c r="K305" i="1"/>
  <c r="K288" i="1"/>
  <c r="K282" i="1"/>
  <c r="K271" i="1"/>
  <c r="K262" i="1"/>
  <c r="K264" i="1"/>
  <c r="K265" i="1"/>
  <c r="K266" i="1"/>
  <c r="K252" i="1"/>
  <c r="K245" i="1"/>
  <c r="K239" i="1"/>
  <c r="K233" i="1"/>
  <c r="K222" i="1"/>
  <c r="K220" i="1"/>
  <c r="K219" i="1"/>
  <c r="K218" i="1"/>
  <c r="K214" i="1"/>
  <c r="K212" i="1"/>
  <c r="K210" i="1"/>
  <c r="K209" i="1"/>
  <c r="K208" i="1"/>
  <c r="K207" i="1"/>
  <c r="K206" i="1"/>
  <c r="K181" i="1"/>
  <c r="K236" i="1"/>
  <c r="K235" i="1"/>
  <c r="K128" i="1"/>
  <c r="K217" i="1"/>
  <c r="K175" i="1"/>
  <c r="K244" i="1"/>
  <c r="K171" i="1"/>
  <c r="J360" i="2"/>
  <c r="J350" i="2"/>
  <c r="J349" i="2"/>
  <c r="J348" i="2"/>
  <c r="J334" i="2"/>
  <c r="J332" i="2"/>
  <c r="J330" i="2"/>
  <c r="J324" i="2"/>
  <c r="J323" i="2"/>
  <c r="J322" i="2"/>
  <c r="J321" i="2"/>
  <c r="J320" i="2"/>
  <c r="J309" i="2"/>
  <c r="J306" i="2"/>
  <c r="J302" i="2"/>
  <c r="J295" i="2"/>
  <c r="J261" i="2"/>
  <c r="J210" i="2"/>
  <c r="J189" i="2"/>
  <c r="J144" i="2"/>
  <c r="J37" i="2"/>
  <c r="J74" i="2"/>
  <c r="J51" i="2"/>
  <c r="J22" i="2"/>
  <c r="J193" i="2"/>
  <c r="J152" i="2"/>
  <c r="J301" i="2"/>
  <c r="J319" i="2"/>
  <c r="J318" i="2"/>
  <c r="J13" i="2"/>
  <c r="J158" i="2"/>
  <c r="J161" i="2"/>
  <c r="J169" i="2"/>
  <c r="J109" i="2"/>
  <c r="J18" i="2"/>
  <c r="J26" i="2"/>
  <c r="J25" i="2"/>
  <c r="J97" i="2"/>
  <c r="J288" i="2"/>
  <c r="J291" i="2"/>
  <c r="J214" i="2"/>
  <c r="J62" i="2"/>
  <c r="J341" i="2"/>
  <c r="J327" i="2"/>
  <c r="J329" i="2"/>
  <c r="J359" i="2"/>
  <c r="J358" i="2"/>
  <c r="J357" i="2"/>
  <c r="J256" i="2"/>
  <c r="J254" i="2"/>
  <c r="J340" i="2"/>
  <c r="J269" i="2"/>
  <c r="J58" i="2"/>
  <c r="J57" i="2"/>
  <c r="J56" i="2"/>
  <c r="J55" i="2"/>
  <c r="J354" i="2"/>
  <c r="J281" i="2"/>
  <c r="J280" i="2"/>
  <c r="J278" i="2"/>
  <c r="J277" i="2"/>
  <c r="J276" i="2"/>
  <c r="J153" i="2"/>
  <c r="J228" i="2"/>
  <c r="J227" i="2"/>
  <c r="J245" i="2"/>
  <c r="J243" i="2"/>
  <c r="J242" i="2"/>
  <c r="J252" i="2"/>
  <c r="J346" i="2"/>
  <c r="J344" i="2"/>
  <c r="J343" i="2"/>
  <c r="J151" i="2"/>
  <c r="J150" i="2"/>
  <c r="J311" i="2"/>
  <c r="J85" i="2" l="1"/>
  <c r="J81" i="2"/>
  <c r="J259" i="2" l="1"/>
  <c r="J128" i="2"/>
  <c r="J218" i="2"/>
  <c r="J217" i="2"/>
  <c r="J216" i="2"/>
  <c r="K190" i="1"/>
  <c r="J149" i="2"/>
  <c r="J148" i="2"/>
  <c r="K165" i="1"/>
  <c r="J135" i="2"/>
  <c r="J131" i="2"/>
  <c r="K102" i="1"/>
  <c r="K39" i="1"/>
  <c r="K172" i="1"/>
  <c r="K31" i="1"/>
  <c r="J41" i="2"/>
  <c r="J274" i="2"/>
  <c r="J39" i="2"/>
  <c r="K129" i="1"/>
  <c r="K291" i="1" l="1"/>
  <c r="J96" i="2"/>
  <c r="J95" i="2"/>
  <c r="J94" i="2"/>
  <c r="J157" i="2" l="1"/>
  <c r="J160" i="2"/>
  <c r="J163" i="2"/>
  <c r="J164" i="2"/>
  <c r="J166" i="2"/>
  <c r="J167" i="2"/>
  <c r="J170" i="2"/>
  <c r="J171" i="2"/>
  <c r="J172" i="2"/>
  <c r="J173" i="2"/>
  <c r="J175" i="2"/>
  <c r="J177" i="2"/>
  <c r="J178" i="2"/>
  <c r="J179" i="2"/>
  <c r="J182" i="2"/>
  <c r="J183" i="2"/>
  <c r="J184" i="2"/>
  <c r="J186" i="2"/>
  <c r="J188" i="2"/>
  <c r="J191" i="2"/>
  <c r="J192" i="2"/>
  <c r="J194" i="2"/>
  <c r="J196" i="2"/>
  <c r="J200" i="2"/>
  <c r="J202" i="2"/>
  <c r="J203" i="2"/>
  <c r="J204" i="2"/>
  <c r="J205" i="2"/>
  <c r="J206" i="2"/>
  <c r="J212" i="2"/>
  <c r="J221" i="2"/>
  <c r="J223" i="2"/>
  <c r="J224" i="2"/>
  <c r="J225" i="2"/>
  <c r="J226" i="2"/>
  <c r="J231" i="2"/>
  <c r="J241" i="2"/>
  <c r="J248" i="2"/>
  <c r="J250" i="2"/>
  <c r="J251" i="2"/>
  <c r="J268" i="2"/>
  <c r="J270" i="2"/>
  <c r="J272" i="2"/>
  <c r="J275" i="2"/>
  <c r="J282" i="2"/>
  <c r="J284" i="2"/>
  <c r="J285" i="2"/>
  <c r="J286" i="2"/>
  <c r="J289" i="2"/>
  <c r="J292" i="2"/>
  <c r="J296" i="2"/>
  <c r="J300" i="2"/>
  <c r="J303" i="2"/>
  <c r="J312" i="2"/>
  <c r="J314" i="2"/>
  <c r="J315" i="2"/>
  <c r="J325" i="2"/>
  <c r="J331" i="2"/>
  <c r="J336" i="2"/>
  <c r="J338" i="2"/>
  <c r="J339" i="2"/>
  <c r="J342" i="2"/>
  <c r="J347" i="2"/>
  <c r="J351" i="2"/>
  <c r="J352" i="2"/>
  <c r="J361" i="2"/>
  <c r="J82" i="2"/>
  <c r="J83" i="2"/>
  <c r="J101" i="2"/>
  <c r="J106" i="2"/>
  <c r="J107" i="2"/>
  <c r="J110" i="2"/>
  <c r="J113" i="2"/>
  <c r="J117" i="2"/>
  <c r="J121" i="2"/>
  <c r="J132" i="2"/>
  <c r="J139" i="2"/>
  <c r="J140" i="2"/>
  <c r="J143" i="2"/>
  <c r="J145" i="2"/>
  <c r="J156" i="2"/>
  <c r="J34" i="2"/>
  <c r="J36" i="2"/>
  <c r="J38" i="2"/>
  <c r="J42" i="2"/>
  <c r="J43" i="2"/>
  <c r="J46" i="2"/>
  <c r="J47" i="2"/>
  <c r="J48" i="2"/>
  <c r="J52" i="2"/>
  <c r="J53" i="2"/>
  <c r="J54" i="2"/>
  <c r="J60" i="2"/>
  <c r="J70" i="2"/>
  <c r="J72" i="2"/>
  <c r="J73" i="2"/>
  <c r="J15" i="2"/>
  <c r="J16" i="2"/>
  <c r="J20" i="2"/>
  <c r="J21" i="2"/>
  <c r="J23" i="2"/>
  <c r="J27" i="2"/>
  <c r="J28" i="2"/>
  <c r="J30" i="2"/>
  <c r="J31" i="2"/>
  <c r="J32" i="2"/>
  <c r="K276" i="1"/>
  <c r="K277" i="1"/>
  <c r="K278" i="1"/>
  <c r="K281" i="1"/>
  <c r="K284" i="1"/>
  <c r="K285" i="1"/>
  <c r="K286" i="1"/>
  <c r="K293" i="1"/>
  <c r="K294" i="1"/>
  <c r="K296" i="1"/>
  <c r="K306" i="1"/>
  <c r="K253" i="1"/>
  <c r="K254" i="1"/>
  <c r="K259" i="1"/>
  <c r="K261" i="1"/>
  <c r="K267" i="1"/>
  <c r="K268" i="1"/>
  <c r="K269" i="1"/>
  <c r="K272" i="1"/>
  <c r="K274" i="1"/>
  <c r="K169" i="1"/>
  <c r="K174" i="1"/>
  <c r="K177" i="1"/>
  <c r="K179" i="1"/>
  <c r="K180" i="1"/>
  <c r="K183" i="1"/>
  <c r="K184" i="1"/>
  <c r="K185" i="1"/>
  <c r="K186" i="1"/>
  <c r="K187" i="1"/>
  <c r="K188" i="1"/>
  <c r="K191" i="1"/>
  <c r="K192" i="1"/>
  <c r="K194" i="1"/>
  <c r="K197" i="1"/>
  <c r="K201" i="1"/>
  <c r="K202" i="1"/>
  <c r="K204" i="1"/>
  <c r="K205" i="1"/>
  <c r="K211" i="1"/>
  <c r="K213" i="1"/>
  <c r="K215" i="1"/>
  <c r="K216" i="1"/>
  <c r="K221" i="1"/>
  <c r="K223" i="1"/>
  <c r="K225" i="1"/>
  <c r="K229" i="1"/>
  <c r="K230" i="1"/>
  <c r="K232" i="1"/>
  <c r="K234" i="1"/>
  <c r="K237" i="1"/>
  <c r="K238" i="1"/>
  <c r="K240" i="1"/>
  <c r="K242" i="1"/>
  <c r="K246" i="1"/>
  <c r="K247" i="1"/>
  <c r="K248" i="1"/>
  <c r="K249" i="1"/>
  <c r="K133" i="1"/>
  <c r="K134" i="1"/>
  <c r="K135" i="1"/>
  <c r="K136" i="1"/>
  <c r="K137" i="1"/>
  <c r="K139" i="1"/>
  <c r="K140" i="1"/>
  <c r="K143" i="1"/>
  <c r="K145" i="1"/>
  <c r="K146" i="1"/>
  <c r="K147" i="1"/>
  <c r="K148" i="1"/>
  <c r="K149" i="1"/>
  <c r="K150" i="1"/>
  <c r="K155" i="1"/>
  <c r="K157" i="1"/>
  <c r="K158" i="1"/>
  <c r="K163" i="1"/>
  <c r="K164" i="1"/>
  <c r="K91" i="1"/>
  <c r="K92" i="1"/>
  <c r="K93" i="1"/>
  <c r="K94" i="1"/>
  <c r="K95" i="1"/>
  <c r="K97" i="1"/>
  <c r="K99" i="1"/>
  <c r="K103" i="1"/>
  <c r="K106" i="1"/>
  <c r="K108" i="1"/>
  <c r="K109" i="1"/>
  <c r="K114" i="1"/>
  <c r="K118" i="1"/>
  <c r="K120" i="1"/>
  <c r="K122" i="1"/>
  <c r="K124" i="1"/>
  <c r="K125" i="1"/>
  <c r="K126" i="1"/>
  <c r="K131" i="1"/>
  <c r="K38" i="1"/>
  <c r="K45" i="1"/>
  <c r="K46" i="1"/>
  <c r="K47" i="1"/>
  <c r="K49" i="1"/>
  <c r="K50" i="1"/>
  <c r="K52" i="1"/>
  <c r="K56" i="1"/>
  <c r="K57" i="1"/>
  <c r="K61" i="1"/>
  <c r="K63" i="1"/>
  <c r="K64" i="1"/>
  <c r="K65" i="1"/>
  <c r="K68" i="1"/>
  <c r="K70" i="1"/>
  <c r="K72" i="1"/>
  <c r="K73" i="1"/>
  <c r="K74" i="1"/>
  <c r="K76" i="1"/>
  <c r="K77" i="1"/>
  <c r="K78" i="1"/>
  <c r="K80" i="1"/>
  <c r="K82" i="1"/>
  <c r="K85" i="1"/>
  <c r="K88" i="1"/>
  <c r="K89" i="1"/>
  <c r="K90" i="1"/>
  <c r="K24" i="1"/>
  <c r="K26" i="1"/>
  <c r="K29" i="1"/>
  <c r="K30" i="1"/>
  <c r="K35" i="1"/>
  <c r="K36" i="1"/>
  <c r="K37" i="1"/>
  <c r="K13" i="1"/>
  <c r="K14" i="1"/>
  <c r="K12" i="1"/>
  <c r="J362" i="2" l="1"/>
  <c r="K308" i="1"/>
  <c r="K317" i="1" s="1"/>
</calcChain>
</file>

<file path=xl/sharedStrings.xml><?xml version="1.0" encoding="utf-8"?>
<sst xmlns="http://schemas.openxmlformats.org/spreadsheetml/2006/main" count="1264" uniqueCount="708">
  <si>
    <t xml:space="preserve">LISTADO DE MEDICAMENTOS  </t>
  </si>
  <si>
    <t xml:space="preserve"> </t>
  </si>
  <si>
    <t xml:space="preserve">Descripcion de Articulo </t>
  </si>
  <si>
    <t>Unidad de medida</t>
  </si>
  <si>
    <t xml:space="preserve">Total existencia </t>
  </si>
  <si>
    <t>Entradas</t>
  </si>
  <si>
    <t>Salidas</t>
  </si>
  <si>
    <t>Total Inventario</t>
  </si>
  <si>
    <t>COSTO</t>
  </si>
  <si>
    <t>TOTAL COSTO</t>
  </si>
  <si>
    <t>Unidad</t>
  </si>
  <si>
    <t>unidad</t>
  </si>
  <si>
    <t xml:space="preserve">unidad </t>
  </si>
  <si>
    <t>Adrenalina Solucion Inyectable 1 MG</t>
  </si>
  <si>
    <t xml:space="preserve">Agua destilada 10 ml amp   por inyeccion BP </t>
  </si>
  <si>
    <t xml:space="preserve">Ambroxol  /120ml jbe.  </t>
  </si>
  <si>
    <t>Ambroxol HCI Inyectable 15 mg / 2ml</t>
  </si>
  <si>
    <t>Amiodarona Esteril Consentrado 150 mg IV</t>
  </si>
  <si>
    <t>Amikacina 500 mg / 2 ml Solucion Inyectable</t>
  </si>
  <si>
    <t>Amlodipina 10mg tab</t>
  </si>
  <si>
    <t>Atropina Solucion Inyectable  1mg / ml</t>
  </si>
  <si>
    <t xml:space="preserve">Azul de metileno frascos </t>
  </si>
  <si>
    <t>Budesonide amp para nebulizar</t>
  </si>
  <si>
    <t>Carvedilol 25mg</t>
  </si>
  <si>
    <t xml:space="preserve">Carvedilol 6.25mg </t>
  </si>
  <si>
    <t>Catapresan Comprimidos 0,100 mg</t>
  </si>
  <si>
    <t>Cefepime INY. 1g</t>
  </si>
  <si>
    <t xml:space="preserve">cefazolina 1gr amp </t>
  </si>
  <si>
    <t>ciprofloxacina 500 mg tab.</t>
  </si>
  <si>
    <t>Cloruro de Potasio (clk) 20%</t>
  </si>
  <si>
    <t>Clotrimazol ovulo 100 mg</t>
  </si>
  <si>
    <t>ubidad</t>
  </si>
  <si>
    <t>Complejo B Tab.</t>
  </si>
  <si>
    <t>Dextrosa al 50% amp.</t>
  </si>
  <si>
    <t>Diclofenac 50mg tab</t>
  </si>
  <si>
    <t>Dotropina ( Dobutamina ) Solucion Inyectable 250 Mg / 20 ml</t>
  </si>
  <si>
    <t>Estreptoquinasa Inyectada 500 ML</t>
  </si>
  <si>
    <t>Fleet Fosfoda Solucion Oral 45ml</t>
  </si>
  <si>
    <t xml:space="preserve">Hidralazince Solucion Inyectable 20mg / Ml  </t>
  </si>
  <si>
    <t>Hierro sacarrosa amp. 5ml (lucovit-sac )</t>
  </si>
  <si>
    <t>hierro dextrano amp 100 MG</t>
  </si>
  <si>
    <t xml:space="preserve">Insulex N ( Insulina Humana) NPH </t>
  </si>
  <si>
    <t xml:space="preserve">Kalara 15 g ( Polvo para Reconstrucion) </t>
  </si>
  <si>
    <t>ketorolaco de 60 mg 2 ml amp</t>
  </si>
  <si>
    <t>Lisinopril Tab VSP 20 mg</t>
  </si>
  <si>
    <t xml:space="preserve">Metoclopramida 10mg/2ml Solucion INY. </t>
  </si>
  <si>
    <t>Miolene 50mg/5ml</t>
  </si>
  <si>
    <t>Nifedipina 10mg</t>
  </si>
  <si>
    <t>UNIDAD</t>
  </si>
  <si>
    <t xml:space="preserve">Nitrofurazona ( pomada ) </t>
  </si>
  <si>
    <t>Omeprazol 40 mg amp.</t>
  </si>
  <si>
    <t xml:space="preserve">Prednisona (Inmenol) 5mg </t>
  </si>
  <si>
    <t xml:space="preserve">pregabalina 75 mg tab </t>
  </si>
  <si>
    <t>propofol 1%</t>
  </si>
  <si>
    <t>propanolol clorhidrato 40mg tab</t>
  </si>
  <si>
    <t>Sulfato de Magnesio al 20% INY. (1102)</t>
  </si>
  <si>
    <t xml:space="preserve">Toxopirin ( Perimetamina 25 mg ) </t>
  </si>
  <si>
    <t xml:space="preserve">No. </t>
  </si>
  <si>
    <t>Aguja raquidea no.23</t>
  </si>
  <si>
    <t>galon</t>
  </si>
  <si>
    <t xml:space="preserve">Algodón Planchado 4x4 Yardas </t>
  </si>
  <si>
    <t xml:space="preserve">Algodón Rollo </t>
  </si>
  <si>
    <t xml:space="preserve">Baja Lengua </t>
  </si>
  <si>
    <t xml:space="preserve">Bisturi # 15 Sin Mango </t>
  </si>
  <si>
    <t>Bisturi con mango no.15</t>
  </si>
  <si>
    <t>Brasalete de Adulto blanco</t>
  </si>
  <si>
    <t>cepillo quirurgico con cloredhexina</t>
  </si>
  <si>
    <t>hilo cromico 3.0</t>
  </si>
  <si>
    <t>hilo cromico 4.0</t>
  </si>
  <si>
    <t>Hilo Seda 1-0</t>
  </si>
  <si>
    <t xml:space="preserve">hilo nylon 3.0 </t>
  </si>
  <si>
    <t xml:space="preserve">Jabon  Quirurgico de Clorhexidina </t>
  </si>
  <si>
    <t>jeringuilla de 50cc</t>
  </si>
  <si>
    <t>Mascarilla de nebulizar adulto</t>
  </si>
  <si>
    <t>Papel de sonografia  upp-110 sony</t>
  </si>
  <si>
    <t>Sondas Foley #18 2 vias</t>
  </si>
  <si>
    <t>Sonda Foley # 24 de 3 vias</t>
  </si>
  <si>
    <t>Sonda Nasogastrica ( Leven ) # 18</t>
  </si>
  <si>
    <t xml:space="preserve">Termometro oral </t>
  </si>
  <si>
    <t xml:space="preserve">Enalapril Maleate 20 Mg </t>
  </si>
  <si>
    <t>LIC.ANDREA TAPIA TAVERAS</t>
  </si>
  <si>
    <t>ENC.INVENTARIO</t>
  </si>
  <si>
    <t>INVENTARIO MATERIAL GASTABLE MEDICO</t>
  </si>
  <si>
    <t>Hospital General</t>
  </si>
  <si>
    <t>“Dr. Vinicio Calventi”</t>
  </si>
  <si>
    <t>(Los Alcarrizos)</t>
  </si>
  <si>
    <t>Santo Domingo Oeste, R. D</t>
  </si>
  <si>
    <t>Santo Domingo Oeste, R.D.</t>
  </si>
  <si>
    <t>“Dr. Vinicio Calventi"</t>
  </si>
  <si>
    <t>A</t>
  </si>
  <si>
    <t>gln</t>
  </si>
  <si>
    <t>Gln.</t>
  </si>
  <si>
    <t>Ambu (safetex resucitador pediatrico</t>
  </si>
  <si>
    <t>Bajante de infusion bomba baxter</t>
  </si>
  <si>
    <t>Bajante Microgotero 150 ml</t>
  </si>
  <si>
    <t xml:space="preserve">bajante de sangre normal </t>
  </si>
  <si>
    <t xml:space="preserve">Bajante Microgotero 100ml  </t>
  </si>
  <si>
    <t>Bajante de suero normal</t>
  </si>
  <si>
    <t>Bisturis #12 sin mango</t>
  </si>
  <si>
    <t xml:space="preserve">Canula de Yankaver Con tubo de Conexión </t>
  </si>
  <si>
    <t>Cal sodada</t>
  </si>
  <si>
    <t>Aguja raquidea no.16</t>
  </si>
  <si>
    <t xml:space="preserve">Colector de Orina  de adulto 2000ml </t>
  </si>
  <si>
    <t xml:space="preserve">Chichiguita </t>
  </si>
  <si>
    <t>Especulo Vaginal M</t>
  </si>
  <si>
    <t>Formol gln</t>
  </si>
  <si>
    <t>Gorro cirugia p/hombre</t>
  </si>
  <si>
    <t>Gorro enfermera desec</t>
  </si>
  <si>
    <t xml:space="preserve">Gasas tipo almohada </t>
  </si>
  <si>
    <t>Hilo cromico 0-0</t>
  </si>
  <si>
    <t xml:space="preserve"> Hilo cromico 1-0</t>
  </si>
  <si>
    <t>hilo seda 2-0</t>
  </si>
  <si>
    <t>hilo seda 3-0</t>
  </si>
  <si>
    <t>Hilo vicryl 4.0</t>
  </si>
  <si>
    <t>Hilo vicryl 5.0</t>
  </si>
  <si>
    <t>Vicryl 7.0</t>
  </si>
  <si>
    <t>Hilo seda 4.0</t>
  </si>
  <si>
    <t>Hilo vicryl 1</t>
  </si>
  <si>
    <t>Hilo vicryl 2.0</t>
  </si>
  <si>
    <t>Hilo vicryl 3.0</t>
  </si>
  <si>
    <t>Hilo Nylon 4.0</t>
  </si>
  <si>
    <t>Hilo prolene 1</t>
  </si>
  <si>
    <t>Hilo prolene 2.0</t>
  </si>
  <si>
    <t>Hilo prolene 4.0</t>
  </si>
  <si>
    <t>Hilo prolene 6.0</t>
  </si>
  <si>
    <t>lapiz de electrocauterio</t>
  </si>
  <si>
    <t>Mascarilla de oxigeno reservorio adulto</t>
  </si>
  <si>
    <t>Mascarilla quirurgica desechable</t>
  </si>
  <si>
    <t>Medias antiembolica m</t>
  </si>
  <si>
    <t>Sondas naspgastrica (leven) #6</t>
  </si>
  <si>
    <t>Gelfoan o spongostan</t>
  </si>
  <si>
    <t>Tubo endotraqueal sin balon 2.5</t>
  </si>
  <si>
    <t>Tubo endotraqueal sin balon 4.0</t>
  </si>
  <si>
    <t>Tubo endotraqueal con balon 5.5</t>
  </si>
  <si>
    <t>Tubo endotraqueal con balon 6.0</t>
  </si>
  <si>
    <t>Tubo endotraqueal con balon 6.5</t>
  </si>
  <si>
    <t>Tubo endotraqueal con balon 8.0</t>
  </si>
  <si>
    <t xml:space="preserve">Agua destilada 5 ml amp   por inyeccion BP </t>
  </si>
  <si>
    <t>Betametazona 4mg amp</t>
  </si>
  <si>
    <t>cuello blando L</t>
  </si>
  <si>
    <t xml:space="preserve">Captopril BP 25mg tableta  </t>
  </si>
  <si>
    <t>Carbamacepina 200 mg tab</t>
  </si>
  <si>
    <t>cefotaxina sodica iny.1 g</t>
  </si>
  <si>
    <t>Sales de rehidratacion</t>
  </si>
  <si>
    <t>Diazepan 10mg 2ml</t>
  </si>
  <si>
    <t xml:space="preserve">Enalapril Maleate 10 Mg </t>
  </si>
  <si>
    <t>Fluconazol iny 200mg/100 ml</t>
  </si>
  <si>
    <t>Heparina sodica sol.iny</t>
  </si>
  <si>
    <t>Inmunoglobulina humana anti-D iny</t>
  </si>
  <si>
    <t>Metildopa 500mg aldomet 500mg</t>
  </si>
  <si>
    <t>Metilprednisolona 500mg sol.iny. 1v</t>
  </si>
  <si>
    <t>Enoxaparina 60 amp</t>
  </si>
  <si>
    <t xml:space="preserve">Nalbufina clortridrato 10mg/ml </t>
  </si>
  <si>
    <t>Naloxona 0.40/1ml iny.</t>
  </si>
  <si>
    <t>nifedipina 20 mg tab</t>
  </si>
  <si>
    <t xml:space="preserve">Nifedipina retard 20mg tab. </t>
  </si>
  <si>
    <t>Nitroglocerina 5mg/10 ml iny</t>
  </si>
  <si>
    <t>penicilina g benzatinica 1,200,000 ul</t>
  </si>
  <si>
    <t>Succinilcolina 500 mg</t>
  </si>
  <si>
    <t>suero orales liquido</t>
  </si>
  <si>
    <t xml:space="preserve">Vancomicina  500 mg </t>
  </si>
  <si>
    <t xml:space="preserve">circuito de ventilador neonatal </t>
  </si>
  <si>
    <t>Ensure plus latas</t>
  </si>
  <si>
    <t>Acetaminofen gotas</t>
  </si>
  <si>
    <t>Abendazol de 10 mg</t>
  </si>
  <si>
    <t>und.</t>
  </si>
  <si>
    <t>Abendazol 400 mg tab</t>
  </si>
  <si>
    <t>Acetaminofen supositorio</t>
  </si>
  <si>
    <t>Acido Ascorbico (vitamina C) amp</t>
  </si>
  <si>
    <t>Acido Acetil Salicilico (aspirina 81)</t>
  </si>
  <si>
    <t>Acido Acetil Salicilico 325 mg</t>
  </si>
  <si>
    <t>Aciclovir suspension 60 ml</t>
  </si>
  <si>
    <t>Anchofibrina 500 mg/5ml amp</t>
  </si>
  <si>
    <t>Addamel n</t>
  </si>
  <si>
    <t>Antitetanica toxina  humana</t>
  </si>
  <si>
    <t>Atenolol + nifedipina</t>
  </si>
  <si>
    <t>unid</t>
  </si>
  <si>
    <t>Atenolol 50 mg</t>
  </si>
  <si>
    <t>Albumina humana al 50%</t>
  </si>
  <si>
    <t>Alfanisten (ninastina gtas)</t>
  </si>
  <si>
    <t>Benzocaine al 20% spray</t>
  </si>
  <si>
    <t>Cateter no.18</t>
  </si>
  <si>
    <t>Cateter no.20</t>
  </si>
  <si>
    <t>Cateter no.22</t>
  </si>
  <si>
    <t xml:space="preserve">Difenhidramina 20mg /2ml ( fendramin)  </t>
  </si>
  <si>
    <t>Losartan 50 mg  tab</t>
  </si>
  <si>
    <t>Batas desechable</t>
  </si>
  <si>
    <t>Batas esteriles</t>
  </si>
  <si>
    <t>Furosemida 40mg tab</t>
  </si>
  <si>
    <t>brasalete pediatrico rosado</t>
  </si>
  <si>
    <t>Canula de mayo #10</t>
  </si>
  <si>
    <t>Cloranfenicol oft. 10 ml</t>
  </si>
  <si>
    <t>Espatula de aire</t>
  </si>
  <si>
    <t>Espirometro</t>
  </si>
  <si>
    <t>Guante quirurgico no.8</t>
  </si>
  <si>
    <t>Insulina mixta 70/30</t>
  </si>
  <si>
    <t>Malla prolene 15x15 cm</t>
  </si>
  <si>
    <t>Malla prolene 15x30 cm</t>
  </si>
  <si>
    <t>Electrodo</t>
  </si>
  <si>
    <t>Perita nasal</t>
  </si>
  <si>
    <t>Placa para electrocauterio</t>
  </si>
  <si>
    <t>Acido Ascorbico (vitamina C) tab</t>
  </si>
  <si>
    <t>Amlodipina de 5mg tab</t>
  </si>
  <si>
    <t xml:space="preserve">Bisoprolol  2.5mg </t>
  </si>
  <si>
    <t>Bicarbonato de sodio 7.5</t>
  </si>
  <si>
    <t>Cafeina 60 mg/3ml amp</t>
  </si>
  <si>
    <t>Carvedilol  12.5mg tab</t>
  </si>
  <si>
    <t>Carvedilol 3.125mg tab</t>
  </si>
  <si>
    <t xml:space="preserve">Ceftrixone  1g  </t>
  </si>
  <si>
    <t>Cefalexina 500 mg tab</t>
  </si>
  <si>
    <t>Cefalexina 250 mg fco</t>
  </si>
  <si>
    <t xml:space="preserve">Citicolina 500mg Amp.  </t>
  </si>
  <si>
    <t>Clindamicina . 800mg tab</t>
  </si>
  <si>
    <t xml:space="preserve">Cloranfenicol 1g vial </t>
  </si>
  <si>
    <t>Clorpromazina 25mg amp</t>
  </si>
  <si>
    <t>Diamene 633</t>
  </si>
  <si>
    <t>Diclofenac 12.5 mg  Supositorio</t>
  </si>
  <si>
    <t>Dicynone ( Etamsilato ) (DCI)  250mg/2ml</t>
  </si>
  <si>
    <t xml:space="preserve">Diclofenat Sodico 75 mg / 3 ml ( Solucion inyectable) </t>
  </si>
  <si>
    <t>Dexametazona 0.1% unguento (trasidex oft.)</t>
  </si>
  <si>
    <t>Dexametazona 0.1% (sol.oftalmica (trasidex oft.)</t>
  </si>
  <si>
    <t>Enantyun 50mg</t>
  </si>
  <si>
    <t>Enema frasco</t>
  </si>
  <si>
    <t>Enterex diabetic latas fresa</t>
  </si>
  <si>
    <t>Enterex plus</t>
  </si>
  <si>
    <t>Enterex hepatic sobre</t>
  </si>
  <si>
    <t>Enterex total</t>
  </si>
  <si>
    <t>Fenobarbital 100 mg tab</t>
  </si>
  <si>
    <t>Filgastrin 300 mg amp</t>
  </si>
  <si>
    <t xml:space="preserve">Fosfomicina 1g iny. 1m/iv </t>
  </si>
  <si>
    <t xml:space="preserve">Gentamina Alfa 80 mg / 2 ml   </t>
  </si>
  <si>
    <t xml:space="preserve">Haloperidol 5mg/1ml, IV </t>
  </si>
  <si>
    <t>Hepa-Merz  5g/10ml</t>
  </si>
  <si>
    <t xml:space="preserve">Furosemida BP  Solucion INY. 20mg/2ml </t>
  </si>
  <si>
    <t>Flumazenil 0.1mg amp</t>
  </si>
  <si>
    <t xml:space="preserve">Flumazenil 0.5mg/ml </t>
  </si>
  <si>
    <t>Gluconato de calcio 10ml</t>
  </si>
  <si>
    <t>Haloperidol 5mg comprimido</t>
  </si>
  <si>
    <t>Hyaminol 16 onz</t>
  </si>
  <si>
    <t xml:space="preserve">Oxitocina 10 UI / 1 ML Solucion Inyectable </t>
  </si>
  <si>
    <t xml:space="preserve">Ranitidina BP 150mg tableta </t>
  </si>
  <si>
    <t xml:space="preserve">Ramipril-5mg  tableta </t>
  </si>
  <si>
    <t>salbutamol p/nebulizar 5 mg fco 10 ml</t>
  </si>
  <si>
    <t>Hepatitis B pediatrico</t>
  </si>
  <si>
    <t>Inmunoglobulina hepatiti B RN</t>
  </si>
  <si>
    <t>Insulina Cristalina  Regular</t>
  </si>
  <si>
    <t xml:space="preserve">Ipatropium Solucion p/nebulizar  0.02% 0.5mg </t>
  </si>
  <si>
    <t xml:space="preserve">Hidroclorotiozida  50 mg tableta  </t>
  </si>
  <si>
    <t xml:space="preserve">Hidroclorotiazida 25mg tableta </t>
  </si>
  <si>
    <t xml:space="preserve">Ketamina ( Solucion Inyectable ) 500 mg/ml </t>
  </si>
  <si>
    <t xml:space="preserve">Ketorolaco Trometamina, Solucion INY. 30mg/1ml </t>
  </si>
  <si>
    <t>Integran oftalmologia</t>
  </si>
  <si>
    <t>Inmunex plus</t>
  </si>
  <si>
    <t>sobre</t>
  </si>
  <si>
    <t>Laxante flee 45ml</t>
  </si>
  <si>
    <t>Lactulosa suspension</t>
  </si>
  <si>
    <t xml:space="preserve">Levofloxacina    500mg tableta </t>
  </si>
  <si>
    <t>Levofloxacina    500mg inf.</t>
  </si>
  <si>
    <t>Leviteracetan 500 mg  IV/IM (kepra)</t>
  </si>
  <si>
    <t>Leche magnesia 120 ml</t>
  </si>
  <si>
    <t>Lidocaina con epinefrina 2%</t>
  </si>
  <si>
    <t xml:space="preserve">Lidocaina Sin epinefrina 2%  </t>
  </si>
  <si>
    <t>Losartan 100 mg  tab</t>
  </si>
  <si>
    <t>Loratadina jarabe 60 ml</t>
  </si>
  <si>
    <t>Loratadina tableta</t>
  </si>
  <si>
    <t>Lorazepan 1 mg tableta</t>
  </si>
  <si>
    <t>Misoprostol (citotec) tab</t>
  </si>
  <si>
    <t>Morfina Sulfato 0,1 mg / ml</t>
  </si>
  <si>
    <t xml:space="preserve">MVI .12 adulto  (multivitaminico) </t>
  </si>
  <si>
    <t xml:space="preserve">MVI .12 pediatrico  (multivitaminico) </t>
  </si>
  <si>
    <t>Mexaprin 0.2 mg amp</t>
  </si>
  <si>
    <t xml:space="preserve">Mexaprin 0.6 mg amp ( Enoxaparina Sodica) </t>
  </si>
  <si>
    <t xml:space="preserve">Mexaprin 0.4 mg amp ( Enoxaparina Sodica) </t>
  </si>
  <si>
    <t>N-butil (hiscina) 20 mg amp</t>
  </si>
  <si>
    <t>N-butil (hiscina) 20 mg tab</t>
  </si>
  <si>
    <t>Nitorol 5mg tableta</t>
  </si>
  <si>
    <t>Penicilina cristalina g 5,000,000</t>
  </si>
  <si>
    <t xml:space="preserve">Pentalmidon solucion </t>
  </si>
  <si>
    <t>Piracetan 1g amp</t>
  </si>
  <si>
    <t xml:space="preserve">Ranitidina 25 mg/2ml </t>
  </si>
  <si>
    <t>Resfridol jarabe</t>
  </si>
  <si>
    <t>Sulfato de efedrina 60mg/1ml</t>
  </si>
  <si>
    <t>Sulfato ferroso tableta</t>
  </si>
  <si>
    <t>Sulfactante pulmonar</t>
  </si>
  <si>
    <t xml:space="preserve">sucramal sobre  </t>
  </si>
  <si>
    <t>Sulfadiazina de plata tarro de 1 libra</t>
  </si>
  <si>
    <t>Tentanogamma amp</t>
  </si>
  <si>
    <t>TP ofteno solucion oftalmica</t>
  </si>
  <si>
    <t>Vancomicina de 1 gr fco</t>
  </si>
  <si>
    <t>Valpakine 500 mg (acido valproico)</t>
  </si>
  <si>
    <t>Verapamil 80 mg tab</t>
  </si>
  <si>
    <t xml:space="preserve">Vitamina k  10 mg  amp. </t>
  </si>
  <si>
    <t>Vitamina k 1mg</t>
  </si>
  <si>
    <t>wafarina sodica 5mg tab</t>
  </si>
  <si>
    <t>tab</t>
  </si>
  <si>
    <t xml:space="preserve">Sevoflurane USP 250ml ( sevorane ) </t>
  </si>
  <si>
    <t xml:space="preserve">Metformina BP 850mg)  tableta </t>
  </si>
  <si>
    <t xml:space="preserve">Hidrocortizona, polvo para Resconstrucion 100mg IM, </t>
  </si>
  <si>
    <t xml:space="preserve">Espirolactona 25 mg tableta </t>
  </si>
  <si>
    <t xml:space="preserve">Espirolactona 100 mg tableta </t>
  </si>
  <si>
    <t xml:space="preserve">Eritroproyectina Ampollas 4.000 </t>
  </si>
  <si>
    <t xml:space="preserve">Ergonovina 0,2 Mg Ampollas de 1 ML </t>
  </si>
  <si>
    <t xml:space="preserve">Dipirona Solucion Intectable 1g / 2 ml </t>
  </si>
  <si>
    <t xml:space="preserve">Dimenhidrinato USP 50 Mg (10 Amp x 10ml) ( dramidon amp) </t>
  </si>
  <si>
    <t xml:space="preserve">Dexametasona Inyectable 8 mg / 2 ml </t>
  </si>
  <si>
    <t xml:space="preserve">Complejo B  ( Solucion Inyectable 10 ml m) </t>
  </si>
  <si>
    <t xml:space="preserve">Clopidogrel ( Via Oral ) 75mg  Tab </t>
  </si>
  <si>
    <t xml:space="preserve">Clindamicina INY. 600mg/4ml </t>
  </si>
  <si>
    <t xml:space="preserve">Ciprofloxacina Inyeccion Intravenosa 200mg/100 ml </t>
  </si>
  <si>
    <t xml:space="preserve">Cetirizina 10mg tab. </t>
  </si>
  <si>
    <t xml:space="preserve">Captopril BP 50mg tableta  </t>
  </si>
  <si>
    <t xml:space="preserve">Bisoprolol ( Caradona) 5mg tab </t>
  </si>
  <si>
    <t xml:space="preserve">Azitromicina Suspension Oral DF 200mg/3ml </t>
  </si>
  <si>
    <t xml:space="preserve">Atenolol 100mg Tab </t>
  </si>
  <si>
    <t xml:space="preserve">Ampicilina Sodica 1g Amp. </t>
  </si>
  <si>
    <t xml:space="preserve">Acido mefenamico 500mg ( ponstan 500mg) </t>
  </si>
  <si>
    <t xml:space="preserve">N -acetilcisteina 300mg /3ml  ( fluimucil 300mg ) amp  </t>
  </si>
  <si>
    <t>Agua orbis</t>
  </si>
  <si>
    <t>Agua oxigenada</t>
  </si>
  <si>
    <t>Acido citrico 50% gln</t>
  </si>
  <si>
    <t>Gln</t>
  </si>
  <si>
    <t>Aguja raquidea no.25</t>
  </si>
  <si>
    <t>Aguja raquidea no.22x7</t>
  </si>
  <si>
    <t>Aguja raquidea no.22x5</t>
  </si>
  <si>
    <t>Alcohol etilico 95%</t>
  </si>
  <si>
    <t>Baldehido para esterilizar</t>
  </si>
  <si>
    <t>Bisturis  #11 sin mango</t>
  </si>
  <si>
    <t>Bisturis  no.10 sin mango</t>
  </si>
  <si>
    <t>Bisturi #20 sin mango</t>
  </si>
  <si>
    <t>Bisturi # 21 sin mango</t>
  </si>
  <si>
    <t>Bisturi #22 sin mango</t>
  </si>
  <si>
    <t>Bisturi #23 sin mango</t>
  </si>
  <si>
    <t>Bisturi con mango no.21</t>
  </si>
  <si>
    <t>Canula nasal recien nacido</t>
  </si>
  <si>
    <t>Canulla de Mayo # 9</t>
  </si>
  <si>
    <t>Canula de succion no.10</t>
  </si>
  <si>
    <t>Cateter no.24</t>
  </si>
  <si>
    <t>cateter  via central  7 fr adulto</t>
  </si>
  <si>
    <t xml:space="preserve">Sello de agua </t>
  </si>
  <si>
    <t>Citobrush</t>
  </si>
  <si>
    <t>Z-O</t>
  </si>
  <si>
    <t xml:space="preserve">Gel lubricante </t>
  </si>
  <si>
    <t>Gel sonografia</t>
  </si>
  <si>
    <t>Guante quirurgico no. 7</t>
  </si>
  <si>
    <t>Guante quirurgico no. 7 1/2</t>
  </si>
  <si>
    <t>Guantes desechable xs</t>
  </si>
  <si>
    <t>Guantes desechable s</t>
  </si>
  <si>
    <t>Guantes desechable m</t>
  </si>
  <si>
    <t>Guantes desechable L</t>
  </si>
  <si>
    <t>Grapadora para piel</t>
  </si>
  <si>
    <t>Hemovac no.14</t>
  </si>
  <si>
    <t>Hilo prolene 3.0</t>
  </si>
  <si>
    <t>Hilo seda 0</t>
  </si>
  <si>
    <t>Hilo nylon 5-0</t>
  </si>
  <si>
    <t>Llave de tres vias</t>
  </si>
  <si>
    <t xml:space="preserve">Mascarilla de nebulizar Pediatrica  </t>
  </si>
  <si>
    <t xml:space="preserve">Maripositas No. 23  </t>
  </si>
  <si>
    <t>Mascarilla de oxigeno reservorio recien nacido</t>
  </si>
  <si>
    <t>Mascarilla oxigeno adulto</t>
  </si>
  <si>
    <t>Movible</t>
  </si>
  <si>
    <t>Kit de gases arteriales</t>
  </si>
  <si>
    <t>Orinal hombre</t>
  </si>
  <si>
    <t xml:space="preserve">papel camilla </t>
  </si>
  <si>
    <t>Papel para printer UPC 21L</t>
  </si>
  <si>
    <t>Papel kraft</t>
  </si>
  <si>
    <t>Papel cardioline 60mmx15m</t>
  </si>
  <si>
    <t>Papel EKG 80mx20m</t>
  </si>
  <si>
    <t>Sabanas quirurgica</t>
  </si>
  <si>
    <t>Solucion dextrosa 5% 1000 ml</t>
  </si>
  <si>
    <t>Solucion glucosa 10%</t>
  </si>
  <si>
    <t>Solucion Indoxitol 500ml</t>
  </si>
  <si>
    <t xml:space="preserve">solucion mixto al 033% </t>
  </si>
  <si>
    <t>Sonda Foley # 8 de 2 via</t>
  </si>
  <si>
    <t>Sonda Foley # 10 2 via</t>
  </si>
  <si>
    <t>Sondas foley #12 2 via</t>
  </si>
  <si>
    <t>Sondas Foley # 16 (2 vias)</t>
  </si>
  <si>
    <t>Sondas Foley #20 (2 vias)</t>
  </si>
  <si>
    <t>sonda foley #22 (2 vias)</t>
  </si>
  <si>
    <t>Sondas Foley #22 (3 vias)</t>
  </si>
  <si>
    <t xml:space="preserve">Sonda Nasogastrica # 5 </t>
  </si>
  <si>
    <t>Sondas nasogastrica (leven) #8</t>
  </si>
  <si>
    <t>Sonda Nasogastrica #10 (leven</t>
  </si>
  <si>
    <t>Sonda Nasoudenal #12</t>
  </si>
  <si>
    <t>Sonda Nasogastrica #12 leven</t>
  </si>
  <si>
    <t xml:space="preserve">Sonda Nasogastrica (leven)#16 </t>
  </si>
  <si>
    <t>Tubo de pecho #28</t>
  </si>
  <si>
    <t>Tubo de pecho #32</t>
  </si>
  <si>
    <t>Tubo endotraqueal con balon 2.5</t>
  </si>
  <si>
    <t>Tubo endotraqueal con balon 3.0</t>
  </si>
  <si>
    <t>Tubo endotraqueal con balon 3.5</t>
  </si>
  <si>
    <t>Tubo endotraqueal sin balon 3.5</t>
  </si>
  <si>
    <t>Tubo endotraqueal con balon 4.0</t>
  </si>
  <si>
    <t>Tubo endotraqueal con balon 5.0</t>
  </si>
  <si>
    <t>Tubo endotraqueal con balon 7.0</t>
  </si>
  <si>
    <t>Tubo endotraqueal con balon 7.5</t>
  </si>
  <si>
    <t>Tubo endotraqueal con balon 8.5</t>
  </si>
  <si>
    <t>Tubo endotraqueal con balon 9.0</t>
  </si>
  <si>
    <t xml:space="preserve">Venda elastica 4x5 m </t>
  </si>
  <si>
    <t xml:space="preserve">Venda Elastica 6x5m </t>
  </si>
  <si>
    <t xml:space="preserve">Vendaje de Yeso 4x5 m </t>
  </si>
  <si>
    <t xml:space="preserve">Vendaje De Yeso 6x5 m </t>
  </si>
  <si>
    <t>Venda Elastica 2 pulgada</t>
  </si>
  <si>
    <t>Venda Elastica 3 pulgada</t>
  </si>
  <si>
    <t>Vaso humificador</t>
  </si>
  <si>
    <t>Xilol liquido</t>
  </si>
  <si>
    <t>Yodo puvidona 10ml</t>
  </si>
  <si>
    <t>Yodo puvidona 120ml</t>
  </si>
  <si>
    <t>Yodo espuma</t>
  </si>
  <si>
    <t xml:space="preserve">Zapato de Cirugia  </t>
  </si>
  <si>
    <t>Jeringa de 5ml/cc 21G x1 1/2</t>
  </si>
  <si>
    <t xml:space="preserve">Jeringa de 3ml/cc 21G X1  1/2 </t>
  </si>
  <si>
    <t xml:space="preserve">Jeringa de 20ml/cc 21G x1  1/2 </t>
  </si>
  <si>
    <t xml:space="preserve">Jeringa de 10ml/cc 21G X1 1/2  </t>
  </si>
  <si>
    <t>TOTAL RD$</t>
  </si>
  <si>
    <t xml:space="preserve">Algodón Planchadp 6x4 Yardas  </t>
  </si>
  <si>
    <t>Ondazentron 8mg amp</t>
  </si>
  <si>
    <t>Abendazol suspension</t>
  </si>
  <si>
    <t>Abintra sobre</t>
  </si>
  <si>
    <t>Azitromicina 500mg tab</t>
  </si>
  <si>
    <t>Aciclovir 400 mg tab</t>
  </si>
  <si>
    <t>fecha adquisicion</t>
  </si>
  <si>
    <t>Fecha registro</t>
  </si>
  <si>
    <t>Codigo Institucional</t>
  </si>
  <si>
    <t>Total inventario</t>
  </si>
  <si>
    <t>cod.Instituc.</t>
  </si>
  <si>
    <t>Fecha adquisicion</t>
  </si>
  <si>
    <t>Agujas hipodermicas no.18</t>
  </si>
  <si>
    <t>Agujas raquideas 18</t>
  </si>
  <si>
    <t>UND</t>
  </si>
  <si>
    <t>Ambu (safetex resucitador adulto</t>
  </si>
  <si>
    <t>Bajante de reloj</t>
  </si>
  <si>
    <t>Bisturi con mango no.20</t>
  </si>
  <si>
    <t>Brasalete pediatrico azul</t>
  </si>
  <si>
    <t>Canula de mayo #6</t>
  </si>
  <si>
    <t>Canula de mayo #5</t>
  </si>
  <si>
    <t>Canula de mayo #7</t>
  </si>
  <si>
    <t>Canula succion #8</t>
  </si>
  <si>
    <t>Canula succion #12</t>
  </si>
  <si>
    <t>Canula succion #16</t>
  </si>
  <si>
    <t>Canula de succion #14</t>
  </si>
  <si>
    <t>Canula de succion # 18</t>
  </si>
  <si>
    <t>Cateter umbilical 5 fr</t>
  </si>
  <si>
    <t>Cateter epidural pediatrico #16</t>
  </si>
  <si>
    <t>Cateter epidural #16</t>
  </si>
  <si>
    <t>Cateter epidural #18</t>
  </si>
  <si>
    <t>Cera para hueso</t>
  </si>
  <si>
    <t>Colector de orina pediatrico</t>
  </si>
  <si>
    <t>Cuello duro pediatrico</t>
  </si>
  <si>
    <t>Drem</t>
  </si>
  <si>
    <t>Electrodo pediatrico</t>
  </si>
  <si>
    <t>Especulo Vaginal L</t>
  </si>
  <si>
    <t>Especulo vaginal s</t>
  </si>
  <si>
    <t>Esfignomanometro de pared</t>
  </si>
  <si>
    <t>Glutfar  plus</t>
  </si>
  <si>
    <t>Hilo prolene 0</t>
  </si>
  <si>
    <t>Hilo prolene 10</t>
  </si>
  <si>
    <t>Hilo seda 5-0</t>
  </si>
  <si>
    <t>Hilo Seda 6-0</t>
  </si>
  <si>
    <t>Hilo cromico 2-0</t>
  </si>
  <si>
    <t>Hilo cromico 5-0</t>
  </si>
  <si>
    <t>Hilo nylon 2-0</t>
  </si>
  <si>
    <t>Hilo nylon 3-0 aguja recta</t>
  </si>
  <si>
    <t>Jabon multienzymatico concentrado</t>
  </si>
  <si>
    <t>jeringuilla insulina 1cc</t>
  </si>
  <si>
    <t>Mascarilla laringe no.1</t>
  </si>
  <si>
    <t>Mascarilla laringe no.1.5</t>
  </si>
  <si>
    <t>Mascarilla laringe no.2</t>
  </si>
  <si>
    <t>Mascarilla laringe no.2.5</t>
  </si>
  <si>
    <t>Mascarilla laringe no.3</t>
  </si>
  <si>
    <t>Mascarilla laringe no.4</t>
  </si>
  <si>
    <t>Malla ultrapro 15x15</t>
  </si>
  <si>
    <t>Malla ultrapro 15x30</t>
  </si>
  <si>
    <t>Kit de cirugia laparatomia</t>
  </si>
  <si>
    <t>Llave de 2 vias</t>
  </si>
  <si>
    <t>Papel manitol fetal</t>
  </si>
  <si>
    <t>Regla pvc</t>
  </si>
  <si>
    <t>Solucion manitol 20%</t>
  </si>
  <si>
    <t>Solucion 5% y 9%</t>
  </si>
  <si>
    <t>Sondas foley #20 (3vias)</t>
  </si>
  <si>
    <t>Sondas nasoudenal #10</t>
  </si>
  <si>
    <t>Sondas Nasoudenal #14</t>
  </si>
  <si>
    <t>Sondas Nasoudenal #18</t>
  </si>
  <si>
    <t>Sondas nasogastrica (leven) #14</t>
  </si>
  <si>
    <t>Tirilla  glucometro goodlife</t>
  </si>
  <si>
    <t>Tubo de pecho #16</t>
  </si>
  <si>
    <t>Tubo endotraqueal con balon 4.5</t>
  </si>
  <si>
    <t>Tubo endotraqueal con balon 10.0</t>
  </si>
  <si>
    <t>vinagre blanco</t>
  </si>
  <si>
    <t>Acetaminofen jarabe 60 ml</t>
  </si>
  <si>
    <t>Aminoacido 500ml 10%</t>
  </si>
  <si>
    <t>Aminofilina 250 mg/10 ml amp</t>
  </si>
  <si>
    <t>Cloranfenicol crema</t>
  </si>
  <si>
    <t>Deflazacort 6m</t>
  </si>
  <si>
    <t>Enterex immunex</t>
  </si>
  <si>
    <t>Fentanil   0.05/2ml</t>
  </si>
  <si>
    <t>Inmunoglobina antitetanica humana</t>
  </si>
  <si>
    <t>Meropene 1g fco</t>
  </si>
  <si>
    <t>Morfina Sulfato 0,2 mg / ml</t>
  </si>
  <si>
    <t>Neostigmina 0.5mg</t>
  </si>
  <si>
    <t>Novabupi</t>
  </si>
  <si>
    <t>Propanolol 20 mg</t>
  </si>
  <si>
    <t>Sertal simple</t>
  </si>
  <si>
    <t>Vecuron bromuro de vecuronio 10mg</t>
  </si>
  <si>
    <t>Pauset iny 500mg</t>
  </si>
  <si>
    <t>Acetazolamida</t>
  </si>
  <si>
    <t>Dexametosona iny. 4mg</t>
  </si>
  <si>
    <t>Dicloxacilina 500 mg fco</t>
  </si>
  <si>
    <t>Metilprednisolona 125 mg</t>
  </si>
  <si>
    <t>metronidazol 100 mg inf</t>
  </si>
  <si>
    <t>Metronidazol 500 mg tab</t>
  </si>
  <si>
    <t>Nifedipina retard 60 mg</t>
  </si>
  <si>
    <t>Nifedipina retard 30 mg</t>
  </si>
  <si>
    <t>Aguja desechable no.21</t>
  </si>
  <si>
    <t>Bisturis con mango no.23</t>
  </si>
  <si>
    <t>Canula de mayo #8</t>
  </si>
  <si>
    <t>Cateter de hemodialisis 7 fr</t>
  </si>
  <si>
    <t>Und</t>
  </si>
  <si>
    <t>Stokinete no.6</t>
  </si>
  <si>
    <t>Hemovac no.18</t>
  </si>
  <si>
    <t>Hilo vicryl 0</t>
  </si>
  <si>
    <t>Mariposita no.25</t>
  </si>
  <si>
    <t>Mariposita no.21</t>
  </si>
  <si>
    <t>Sondas foley 14 2 vias</t>
  </si>
  <si>
    <t>Sondas nasoudenal #6</t>
  </si>
  <si>
    <t>Tubo endotraqueal sin balon 2.0</t>
  </si>
  <si>
    <t>yelfon</t>
  </si>
  <si>
    <t>yodo solucion betadine</t>
  </si>
  <si>
    <t>und</t>
  </si>
  <si>
    <t>Cubre objeto</t>
  </si>
  <si>
    <t>Cuello blando s</t>
  </si>
  <si>
    <t>Parafina</t>
  </si>
  <si>
    <t>Sondas Foley #18 3 vias</t>
  </si>
  <si>
    <t>Sondas Foley #24 (2 vias)</t>
  </si>
  <si>
    <t>Cuello duro s</t>
  </si>
  <si>
    <t>Gentamicina 40mg/</t>
  </si>
  <si>
    <t>Leviteracetan 500 mg (kepra) tab</t>
  </si>
  <si>
    <t>Piperacilina 4g+ tazobaratan</t>
  </si>
  <si>
    <t>Sertal compuesto 100mg</t>
  </si>
  <si>
    <t>Sertal compuesto tableta</t>
  </si>
  <si>
    <t>Bisturis #11 con mango</t>
  </si>
  <si>
    <t>Bisturi con mango no.22</t>
  </si>
  <si>
    <t>Stokinete no.2</t>
  </si>
  <si>
    <t>Stokinete no.4</t>
  </si>
  <si>
    <t>Hemovac no. 12</t>
  </si>
  <si>
    <t>Papel EKG 50mx30m</t>
  </si>
  <si>
    <t>Tablilla para canalizar pediatrica</t>
  </si>
  <si>
    <t>Apidra solostar 300 ulx3ml</t>
  </si>
  <si>
    <t>Apidra solostar 1000  ulx10 ml vial</t>
  </si>
  <si>
    <t>Ranitidina amp 50mg</t>
  </si>
  <si>
    <t>COLAZITHRO 200MG 30 ML SUSP</t>
  </si>
  <si>
    <t>Enoxaparina 40 amp</t>
  </si>
  <si>
    <t>Acetaminofen  500 mg TAB (paracetamol)</t>
  </si>
  <si>
    <t>Acido folico 5mg tab</t>
  </si>
  <si>
    <t>Albuterol para nebulizar 10mg</t>
  </si>
  <si>
    <t>Amocixilina + acido clavulanico</t>
  </si>
  <si>
    <t>Bupivacaina 0.5mg 5ml</t>
  </si>
  <si>
    <t>Bupivacaina 4ml  pesada</t>
  </si>
  <si>
    <t>Enema pediatrico</t>
  </si>
  <si>
    <t>Imipenem500 mg+cilastatina 500mg</t>
  </si>
  <si>
    <t>Olanzapina 5 mg tab</t>
  </si>
  <si>
    <t>Respiridona 2mg</t>
  </si>
  <si>
    <t>Bozyme</t>
  </si>
  <si>
    <t>Cepillo muestra cervical</t>
  </si>
  <si>
    <t>Gluconato 5mg galon</t>
  </si>
  <si>
    <t>Hilo prolene 7-0</t>
  </si>
  <si>
    <t>Malla p/hernia 30x30</t>
  </si>
  <si>
    <t>Mascarilla neonatal</t>
  </si>
  <si>
    <t>Aciclovir 250 mg</t>
  </si>
  <si>
    <t>Difenhidramina 25mg /2ml ( fendramin)  tab</t>
  </si>
  <si>
    <t>Nistatina 100,000 susp</t>
  </si>
  <si>
    <t>Omeprazol de 20 mg tab</t>
  </si>
  <si>
    <t>tobrimin gotas oftalmica</t>
  </si>
  <si>
    <t>trasidex oftalmico</t>
  </si>
  <si>
    <t>Acetona</t>
  </si>
  <si>
    <t>Ambus neonatal</t>
  </si>
  <si>
    <t>Medias antiembolica L</t>
  </si>
  <si>
    <t>Mosquitero</t>
  </si>
  <si>
    <t>Papel p/camilla crepe</t>
  </si>
  <si>
    <t xml:space="preserve"> 02/03/2020</t>
  </si>
  <si>
    <t>Acetaminofen de 10 mg vial</t>
  </si>
  <si>
    <t>Acetilcisteina de 100 mg/amp</t>
  </si>
  <si>
    <t>Albendazol de 10 mg</t>
  </si>
  <si>
    <t>Diclofenac 25 mg</t>
  </si>
  <si>
    <t>Furosemida 10mg</t>
  </si>
  <si>
    <t>Metilprednisolona 80mg</t>
  </si>
  <si>
    <t>Metilprednisolona 40 mg</t>
  </si>
  <si>
    <t>Gluconato de cloredhixina 4%</t>
  </si>
  <si>
    <t>Pañal desechable de adulto</t>
  </si>
  <si>
    <t>Recusitador pediatrico</t>
  </si>
  <si>
    <t>Solucion dextrosa  5% 1000ml</t>
  </si>
  <si>
    <t>Solucion dextrosa 5% o.33% 100ml</t>
  </si>
  <si>
    <t>Calvedilol 6.5</t>
  </si>
  <si>
    <t>Penicilina g benzatinica 600,000,000</t>
  </si>
  <si>
    <t>Sinvastatina 20</t>
  </si>
  <si>
    <t>Tramadol 100mg amp</t>
  </si>
  <si>
    <t>Fluozetina tableta 20 mg 200 mg</t>
  </si>
  <si>
    <t>Gl</t>
  </si>
  <si>
    <t>Amitriptilina 25mg</t>
  </si>
  <si>
    <t>Dicloxacylina 100mg</t>
  </si>
  <si>
    <t>Glibenclamida 50mg</t>
  </si>
  <si>
    <t>Ibuprofen 600 mg</t>
  </si>
  <si>
    <t>Ketoconazol tab</t>
  </si>
  <si>
    <t>Metoclopramida 10mg tab</t>
  </si>
  <si>
    <t>Prednisona 50mg tab</t>
  </si>
  <si>
    <t>Sertralina 50mg tab</t>
  </si>
  <si>
    <t>Sinvastatina 40 mg</t>
  </si>
  <si>
    <t>Carbamacepina 100 mg tab</t>
  </si>
  <si>
    <t>Clorpromazina 100mg amp</t>
  </si>
  <si>
    <t xml:space="preserve">Dantroleno sodico 20mg </t>
  </si>
  <si>
    <t>Citrato de  cafeina intravenoso 20 mg</t>
  </si>
  <si>
    <t>Clotrimazol crema 1 mg</t>
  </si>
  <si>
    <t xml:space="preserve">Fentanil 0.01 mg / 2ml  </t>
  </si>
  <si>
    <t>Olanzapina 10mg amp</t>
  </si>
  <si>
    <t>Sulfato ferroso alveolar</t>
  </si>
  <si>
    <t>Aguja vacutainer p/laboratorio</t>
  </si>
  <si>
    <t>Bajante secundadio</t>
  </si>
  <si>
    <t>Canula nasal adulto</t>
  </si>
  <si>
    <t>Canula nasal pediatrico</t>
  </si>
  <si>
    <t>Clam umbilical</t>
  </si>
  <si>
    <t>Cateter extension tipo y</t>
  </si>
  <si>
    <t xml:space="preserve">circuito anestesico adulto </t>
  </si>
  <si>
    <t>Cuello rigido largo</t>
  </si>
  <si>
    <t>Conectores en Y 2 vias baxter</t>
  </si>
  <si>
    <t>Compresor filtro</t>
  </si>
  <si>
    <t>Filtro unificador baxter</t>
  </si>
  <si>
    <t>Hilo pds 11</t>
  </si>
  <si>
    <t>Malla p/hernia 15x30 cm</t>
  </si>
  <si>
    <t>Maya p/hernia 15x28</t>
  </si>
  <si>
    <t>Mascarilla nN95</t>
  </si>
  <si>
    <t>Paña desechable neonatal</t>
  </si>
  <si>
    <t>sondas nelaton #14</t>
  </si>
  <si>
    <t>Sondas nelaton #16</t>
  </si>
  <si>
    <t>Sondas nelaton #22</t>
  </si>
  <si>
    <t>Tubo endotraqueal sin balon 5.0</t>
  </si>
  <si>
    <t>Tubo endotraqueal sin balon 5.5</t>
  </si>
  <si>
    <t>Cartucho p/gases arteriales</t>
  </si>
  <si>
    <t>Digoxina   o.25mg amp</t>
  </si>
  <si>
    <t>Bolsa colectora de sangre</t>
  </si>
  <si>
    <t>Mascarilla de oxigeno pediatrico</t>
  </si>
  <si>
    <t>Placa esmerilada</t>
  </si>
  <si>
    <t>spray o laca</t>
  </si>
  <si>
    <t>Solucion Dextrosa  en ringer 2%   1000 ml</t>
  </si>
  <si>
    <t>Tubo endotraqueal sin balon 3.0</t>
  </si>
  <si>
    <t>Mascarilla de oxigeno reservorio pediatrica</t>
  </si>
  <si>
    <t xml:space="preserve">Atracurio   belisato 2.5 ml/25 mg amp </t>
  </si>
  <si>
    <t>LIC. ANDREA TAPIA</t>
  </si>
  <si>
    <t>INVENTARIO</t>
  </si>
  <si>
    <t>Fenitoina 250 mg</t>
  </si>
  <si>
    <t xml:space="preserve">Fenitoina INY.  100mg/ TAB </t>
  </si>
  <si>
    <t>Iopamidol 300 mg</t>
  </si>
  <si>
    <t xml:space="preserve">                             </t>
  </si>
  <si>
    <t>Aguja desechable no. 25</t>
  </si>
  <si>
    <t>batas no esteril mangas largas</t>
  </si>
  <si>
    <t>Alprazolam 0.5mg</t>
  </si>
  <si>
    <t>Amiodarona tableta 200 mg</t>
  </si>
  <si>
    <t>Dextrosa al 5%</t>
  </si>
  <si>
    <t xml:space="preserve">Diazepan 5mg  amp </t>
  </si>
  <si>
    <t>Fluflenazina decanoato amp 25mg iny.</t>
  </si>
  <si>
    <t>Sucralfato granulado 1g sobre</t>
  </si>
  <si>
    <t>Bolsa alimentacion canguro 1000</t>
  </si>
  <si>
    <t>Bolsa alimentacion canguro 500 ml</t>
  </si>
  <si>
    <t>Bolsa de alimentacion control fluido</t>
  </si>
  <si>
    <t>Curita larga</t>
  </si>
  <si>
    <t>Equipo proteccion personal</t>
  </si>
  <si>
    <t>Hilo monocril 2-0</t>
  </si>
  <si>
    <t>Hilo prolene 5-0</t>
  </si>
  <si>
    <t xml:space="preserve">Jeringa de bulbo </t>
  </si>
  <si>
    <t>Kit de hemodialisis</t>
  </si>
  <si>
    <t>Tubo traqueotomia  9.0</t>
  </si>
  <si>
    <t>Tubo traqueotomia 8.0</t>
  </si>
  <si>
    <t>Tubo traqueotomia 7.5, 10mm</t>
  </si>
  <si>
    <t>Tubo traqueotomia 6.4</t>
  </si>
  <si>
    <t xml:space="preserve">Acetaminofen Jarabe 120ml  pediatrico </t>
  </si>
  <si>
    <t>Digoxina  0.25 MG TAB</t>
  </si>
  <si>
    <t>Fitomenadiona vitamina k 10 mg</t>
  </si>
  <si>
    <t>penicilina benzatinica 2,400,000</t>
  </si>
  <si>
    <t xml:space="preserve">Dopamina Cloridrato  ( Solucion Inyectable) 200mg 1 ml </t>
  </si>
  <si>
    <t>Alcohol isopropilico 70 % 16 onza</t>
  </si>
  <si>
    <t>Cassette</t>
  </si>
  <si>
    <t>compresa steril</t>
  </si>
  <si>
    <t>Gasa 5 uns</t>
  </si>
  <si>
    <t>Gasas 10 unds</t>
  </si>
  <si>
    <t>parche de elecrodo</t>
  </si>
  <si>
    <t>pichuete de nebulizar</t>
  </si>
  <si>
    <t>Efedrina 60 mg amp</t>
  </si>
  <si>
    <t xml:space="preserve">quetiapina 100mg tab </t>
  </si>
  <si>
    <t>Bajante infusion continuo  flujo</t>
  </si>
  <si>
    <t>Cinta de Autoclave  ( CINTA TESTIGO ) marfil</t>
  </si>
  <si>
    <t>Cinta de Autoclave  para envolver</t>
  </si>
  <si>
    <t>Circuito ventilador pediatrico</t>
  </si>
  <si>
    <t>Hilo Monocril 3-0</t>
  </si>
  <si>
    <t>Solucion  cloruro de sodio  al 9% fco. 1000 ml</t>
  </si>
  <si>
    <t xml:space="preserve">solucion cloruro de sodio al 9% fco.  100ml </t>
  </si>
  <si>
    <t xml:space="preserve">solucion cloruro de sodio al 9% fco.  500ml </t>
  </si>
  <si>
    <t>Solucion lactato  en ringer 1000 ml</t>
  </si>
  <si>
    <t>Tubo de cultivo</t>
  </si>
  <si>
    <t>Adrenor 1mg (noradrenalina)</t>
  </si>
  <si>
    <t>midazolan 15 mgx3 ml</t>
  </si>
  <si>
    <t>01/032021</t>
  </si>
  <si>
    <t>Alcohol isopropilico 70 % GLN.</t>
  </si>
  <si>
    <t>10/082020</t>
  </si>
  <si>
    <t>Catteter de hemodialisis 13.5x15.9</t>
  </si>
  <si>
    <t>Guantes de nitrillo</t>
  </si>
  <si>
    <t>Bajante de sangre baxter</t>
  </si>
  <si>
    <t>Solucion dextrosa al 5%+cloruro sodio 45</t>
  </si>
  <si>
    <t>18\05\21</t>
  </si>
  <si>
    <t xml:space="preserve">TRIMESTRE JULIO -SEPTIEMBRE  2021  </t>
  </si>
  <si>
    <t>TRIMESTRE  ENERO-MARZO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</si>
</sst>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1"/>
      <name val="Century Gothic"/>
      <family val="2"/>
    </font>
    <font>
      <b/>
      <sz val="20"/>
      <color theme="1"/>
      <name val="Century Gothic"/>
      <family val="2"/>
    </font>
    <font>
      <sz val="12"/>
      <color theme="1"/>
      <name val="Century Gothic"/>
      <family val="2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3" fillId="2" borderId="1" xfId="0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14" fontId="4" fillId="0" borderId="1" xfId="0" applyNumberFormat="1" applyFont="1" applyBorder="1" applyAlignment="1">
      <alignment horizontal="right"/>
    </xf>
    <xf numFmtId="0" fontId="4" fillId="0" borderId="0" xfId="0" applyFont="1" applyFill="1" applyBorder="1"/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3" fontId="4" fillId="0" borderId="1" xfId="1" applyFont="1" applyBorder="1"/>
    <xf numFmtId="0" fontId="5" fillId="0" borderId="1" xfId="0" applyFont="1" applyFill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14" fontId="3" fillId="2" borderId="1" xfId="0" applyNumberFormat="1" applyFont="1" applyFill="1" applyBorder="1" applyAlignment="1">
      <alignment horizontal="center" wrapText="1"/>
    </xf>
    <xf numFmtId="43" fontId="4" fillId="0" borderId="1" xfId="1" applyFont="1" applyBorder="1" applyAlignment="1">
      <alignment horizontal="right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right"/>
    </xf>
    <xf numFmtId="43" fontId="4" fillId="3" borderId="1" xfId="1" applyFont="1" applyFill="1" applyBorder="1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right"/>
    </xf>
    <xf numFmtId="43" fontId="4" fillId="0" borderId="1" xfId="1" applyFont="1" applyFill="1" applyBorder="1"/>
    <xf numFmtId="0" fontId="4" fillId="4" borderId="1" xfId="0" applyFont="1" applyFill="1" applyBorder="1"/>
    <xf numFmtId="0" fontId="4" fillId="4" borderId="1" xfId="0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right"/>
    </xf>
    <xf numFmtId="43" fontId="4" fillId="4" borderId="1" xfId="1" applyFont="1" applyFill="1" applyBorder="1"/>
    <xf numFmtId="0" fontId="6" fillId="0" borderId="1" xfId="0" applyFont="1" applyBorder="1"/>
    <xf numFmtId="0" fontId="6" fillId="0" borderId="1" xfId="0" applyFont="1" applyFill="1" applyBorder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wrapText="1"/>
    </xf>
    <xf numFmtId="14" fontId="3" fillId="5" borderId="1" xfId="0" applyNumberFormat="1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/>
    </xf>
    <xf numFmtId="14" fontId="6" fillId="5" borderId="1" xfId="0" applyNumberFormat="1" applyFont="1" applyFill="1" applyBorder="1" applyAlignment="1">
      <alignment horizontal="center" wrapText="1"/>
    </xf>
    <xf numFmtId="0" fontId="2" fillId="0" borderId="0" xfId="0" applyFont="1"/>
    <xf numFmtId="43" fontId="2" fillId="0" borderId="0" xfId="0" applyNumberFormat="1" applyFont="1"/>
    <xf numFmtId="0" fontId="10" fillId="0" borderId="1" xfId="0" applyFont="1" applyFill="1" applyBorder="1"/>
    <xf numFmtId="14" fontId="4" fillId="0" borderId="1" xfId="0" applyNumberFormat="1" applyFont="1" applyBorder="1"/>
    <xf numFmtId="14" fontId="4" fillId="0" borderId="1" xfId="0" applyNumberFormat="1" applyFont="1" applyFill="1" applyBorder="1"/>
    <xf numFmtId="14" fontId="4" fillId="3" borderId="1" xfId="0" applyNumberFormat="1" applyFont="1" applyFill="1" applyBorder="1"/>
    <xf numFmtId="14" fontId="4" fillId="4" borderId="1" xfId="0" applyNumberFormat="1" applyFont="1" applyFill="1" applyBorder="1"/>
    <xf numFmtId="14" fontId="6" fillId="0" borderId="1" xfId="0" applyNumberFormat="1" applyFont="1" applyBorder="1"/>
    <xf numFmtId="0" fontId="10" fillId="0" borderId="1" xfId="0" applyFont="1" applyBorder="1"/>
    <xf numFmtId="0" fontId="11" fillId="0" borderId="0" xfId="0" applyFont="1"/>
    <xf numFmtId="0" fontId="12" fillId="2" borderId="1" xfId="0" applyFont="1" applyFill="1" applyBorder="1" applyAlignment="1">
      <alignment horizontal="center" wrapText="1"/>
    </xf>
    <xf numFmtId="43" fontId="4" fillId="5" borderId="1" xfId="1" applyFont="1" applyFill="1" applyBorder="1"/>
    <xf numFmtId="43" fontId="11" fillId="0" borderId="1" xfId="1" applyFont="1" applyBorder="1"/>
    <xf numFmtId="0" fontId="6" fillId="0" borderId="1" xfId="0" applyFont="1" applyBorder="1" applyAlignment="1">
      <alignment horizontal="center"/>
    </xf>
    <xf numFmtId="43" fontId="13" fillId="0" borderId="0" xfId="0" applyNumberFormat="1" applyFont="1"/>
    <xf numFmtId="0" fontId="4" fillId="5" borderId="1" xfId="0" applyFont="1" applyFill="1" applyBorder="1"/>
    <xf numFmtId="0" fontId="4" fillId="0" borderId="0" xfId="0" applyFont="1"/>
    <xf numFmtId="0" fontId="6" fillId="3" borderId="1" xfId="0" applyFont="1" applyFill="1" applyBorder="1"/>
    <xf numFmtId="0" fontId="4" fillId="3" borderId="1" xfId="0" applyFont="1" applyFill="1" applyBorder="1" applyAlignment="1">
      <alignment horizontal="right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2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17" fontId="2" fillId="0" borderId="3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10</xdr:col>
      <xdr:colOff>866775</xdr:colOff>
      <xdr:row>3</xdr:row>
      <xdr:rowOff>285750</xdr:rowOff>
    </xdr:to>
    <xdr:pic>
      <xdr:nvPicPr>
        <xdr:cNvPr id="5" name="4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5" y="190500"/>
          <a:ext cx="866775" cy="6667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2901263</xdr:colOff>
      <xdr:row>4</xdr:row>
      <xdr:rowOff>142874</xdr:rowOff>
    </xdr:to>
    <xdr:pic>
      <xdr:nvPicPr>
        <xdr:cNvPr id="8" name="Imagen 103" descr="timbrado_Metropolitan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>
          <a:fillRect/>
        </a:stretch>
      </xdr:blipFill>
      <xdr:spPr bwMode="auto">
        <a:xfrm>
          <a:off x="0" y="190500"/>
          <a:ext cx="2901263" cy="828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9</xdr:col>
      <xdr:colOff>709295</xdr:colOff>
      <xdr:row>3</xdr:row>
      <xdr:rowOff>171450</xdr:rowOff>
    </xdr:to>
    <xdr:pic>
      <xdr:nvPicPr>
        <xdr:cNvPr id="10" name="9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190500"/>
          <a:ext cx="709295" cy="6667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2</xdr:col>
      <xdr:colOff>358088</xdr:colOff>
      <xdr:row>4</xdr:row>
      <xdr:rowOff>9524</xdr:rowOff>
    </xdr:to>
    <xdr:pic>
      <xdr:nvPicPr>
        <xdr:cNvPr id="13" name="Imagen 103" descr="timbrado_Metropolitan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>
          <a:fillRect/>
        </a:stretch>
      </xdr:blipFill>
      <xdr:spPr bwMode="auto">
        <a:xfrm>
          <a:off x="0" y="190500"/>
          <a:ext cx="2901263" cy="828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374</xdr:row>
      <xdr:rowOff>0</xdr:rowOff>
    </xdr:from>
    <xdr:to>
      <xdr:col>7</xdr:col>
      <xdr:colOff>190500</xdr:colOff>
      <xdr:row>405</xdr:row>
      <xdr:rowOff>95250</xdr:rowOff>
    </xdr:to>
    <xdr:pic>
      <xdr:nvPicPr>
        <xdr:cNvPr id="4" name="Imagen 3" descr="C:\Users\ndelorbe.HGDVC\Downloads\img064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94650"/>
          <a:ext cx="5391150" cy="6191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0"/>
  <sheetViews>
    <sheetView topLeftCell="A295" workbookViewId="0">
      <selection activeCell="L311" sqref="L311"/>
    </sheetView>
  </sheetViews>
  <sheetFormatPr baseColWidth="10" defaultRowHeight="15" x14ac:dyDescent="0.25"/>
  <cols>
    <col min="1" max="1" width="44.7109375" customWidth="1"/>
    <col min="2" max="2" width="10.140625" customWidth="1"/>
    <col min="3" max="3" width="15.28515625" hidden="1" customWidth="1"/>
    <col min="4" max="4" width="11.140625" customWidth="1"/>
    <col min="5" max="6" width="11.42578125" hidden="1" customWidth="1"/>
    <col min="7" max="7" width="10.7109375" style="6" customWidth="1"/>
    <col min="8" max="8" width="10.28515625" style="6" customWidth="1"/>
    <col min="9" max="9" width="10.140625" customWidth="1"/>
    <col min="10" max="10" width="9.28515625" customWidth="1"/>
    <col min="11" max="11" width="15.5703125" customWidth="1"/>
  </cols>
  <sheetData>
    <row r="1" spans="1:14" s="6" customFormat="1" x14ac:dyDescent="0.25"/>
    <row r="2" spans="1:14" s="6" customFormat="1" x14ac:dyDescent="0.25"/>
    <row r="3" spans="1:14" s="6" customFormat="1" x14ac:dyDescent="0.25"/>
    <row r="4" spans="1:14" s="6" customFormat="1" ht="24" x14ac:dyDescent="0.35">
      <c r="A4" s="57" t="s">
        <v>83</v>
      </c>
      <c r="B4" s="57"/>
      <c r="C4" s="57"/>
      <c r="D4" s="57"/>
      <c r="E4" s="57"/>
      <c r="F4" s="57"/>
      <c r="G4" s="57"/>
      <c r="H4" s="57"/>
      <c r="I4" s="57"/>
      <c r="J4" s="57"/>
      <c r="K4" s="57"/>
    </row>
    <row r="5" spans="1:14" s="6" customFormat="1" ht="25.5" x14ac:dyDescent="0.25">
      <c r="A5" s="56" t="s">
        <v>84</v>
      </c>
      <c r="B5" s="56"/>
      <c r="C5" s="56"/>
      <c r="D5" s="56"/>
      <c r="E5" s="56"/>
      <c r="F5" s="56"/>
      <c r="G5" s="56"/>
      <c r="H5" s="56"/>
      <c r="I5" s="56"/>
      <c r="J5" s="56"/>
      <c r="K5" s="56"/>
    </row>
    <row r="6" spans="1:14" s="6" customFormat="1" ht="17.25" x14ac:dyDescent="0.25">
      <c r="A6" s="60" t="s">
        <v>85</v>
      </c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4" s="6" customFormat="1" ht="17.25" x14ac:dyDescent="0.25">
      <c r="A7" s="60" t="s">
        <v>86</v>
      </c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4" s="6" customFormat="1" x14ac:dyDescent="0.25">
      <c r="A8" s="58" t="s">
        <v>1</v>
      </c>
      <c r="B8" s="58"/>
      <c r="C8" s="58"/>
      <c r="D8" s="58"/>
      <c r="E8" s="58"/>
      <c r="F8" s="58"/>
      <c r="G8" s="58"/>
      <c r="H8" s="58"/>
      <c r="I8" s="58"/>
      <c r="J8" s="58"/>
      <c r="K8" s="58"/>
    </row>
    <row r="9" spans="1:14" x14ac:dyDescent="0.25">
      <c r="A9" s="58" t="s">
        <v>0</v>
      </c>
      <c r="B9" s="58"/>
      <c r="C9" s="58"/>
      <c r="D9" s="58"/>
      <c r="E9" s="58"/>
      <c r="F9" s="58"/>
      <c r="G9" s="58"/>
      <c r="H9" s="58"/>
      <c r="I9" s="58"/>
      <c r="J9" s="58"/>
      <c r="K9" s="58"/>
    </row>
    <row r="10" spans="1:14" x14ac:dyDescent="0.25">
      <c r="A10" s="59" t="s">
        <v>706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4" ht="45" x14ac:dyDescent="0.25">
      <c r="A11" s="1" t="s">
        <v>2</v>
      </c>
      <c r="B11" s="15" t="s">
        <v>3</v>
      </c>
      <c r="C11" s="1" t="s">
        <v>4</v>
      </c>
      <c r="D11" s="16" t="s">
        <v>420</v>
      </c>
      <c r="E11" s="1" t="s">
        <v>5</v>
      </c>
      <c r="F11" s="1" t="s">
        <v>6</v>
      </c>
      <c r="G11" s="15" t="s">
        <v>421</v>
      </c>
      <c r="H11" s="15" t="s">
        <v>422</v>
      </c>
      <c r="I11" s="47" t="s">
        <v>7</v>
      </c>
      <c r="J11" s="1" t="s">
        <v>8</v>
      </c>
      <c r="K11" s="1" t="s">
        <v>9</v>
      </c>
      <c r="N11" t="s">
        <v>1</v>
      </c>
    </row>
    <row r="12" spans="1:14" x14ac:dyDescent="0.25">
      <c r="A12" s="3" t="s">
        <v>551</v>
      </c>
      <c r="B12" s="10" t="s">
        <v>11</v>
      </c>
      <c r="C12" s="3">
        <v>225</v>
      </c>
      <c r="D12" s="4">
        <v>44068</v>
      </c>
      <c r="E12" s="3">
        <v>0</v>
      </c>
      <c r="F12" s="3">
        <v>65</v>
      </c>
      <c r="G12" s="40">
        <v>44068</v>
      </c>
      <c r="H12" s="3">
        <v>22</v>
      </c>
      <c r="I12" s="3">
        <v>850</v>
      </c>
      <c r="J12" s="12">
        <v>0.28999999999999998</v>
      </c>
      <c r="K12" s="17">
        <f>I12*J12</f>
        <v>246.49999999999997</v>
      </c>
      <c r="N12" t="s">
        <v>1</v>
      </c>
    </row>
    <row r="13" spans="1:14" s="6" customFormat="1" ht="12" customHeight="1" x14ac:dyDescent="0.25">
      <c r="A13" s="3" t="s">
        <v>163</v>
      </c>
      <c r="B13" s="10" t="s">
        <v>11</v>
      </c>
      <c r="C13" s="3">
        <v>8</v>
      </c>
      <c r="D13" s="4">
        <v>43642</v>
      </c>
      <c r="E13" s="3">
        <v>0</v>
      </c>
      <c r="F13" s="3">
        <v>0</v>
      </c>
      <c r="G13" s="40">
        <v>43642</v>
      </c>
      <c r="H13" s="3">
        <v>25</v>
      </c>
      <c r="I13" s="3">
        <v>3</v>
      </c>
      <c r="J13" s="12">
        <v>4.8</v>
      </c>
      <c r="K13" s="17">
        <f t="shared" ref="K13:K134" si="0">I13*J13</f>
        <v>14.399999999999999</v>
      </c>
      <c r="M13" s="6" t="s">
        <v>1</v>
      </c>
      <c r="N13" s="6" t="s">
        <v>1</v>
      </c>
    </row>
    <row r="14" spans="1:14" x14ac:dyDescent="0.25">
      <c r="A14" s="3" t="s">
        <v>672</v>
      </c>
      <c r="B14" s="10" t="s">
        <v>10</v>
      </c>
      <c r="C14" s="3">
        <v>25</v>
      </c>
      <c r="D14" s="4">
        <v>44306</v>
      </c>
      <c r="E14" s="3">
        <v>0</v>
      </c>
      <c r="F14" s="3">
        <v>23</v>
      </c>
      <c r="G14" s="40">
        <v>44306</v>
      </c>
      <c r="H14" s="3">
        <v>6412</v>
      </c>
      <c r="I14" s="3">
        <v>100</v>
      </c>
      <c r="J14" s="12">
        <v>16.82</v>
      </c>
      <c r="K14" s="17">
        <f t="shared" si="0"/>
        <v>1682</v>
      </c>
      <c r="N14" t="s">
        <v>1</v>
      </c>
    </row>
    <row r="15" spans="1:14" s="6" customFormat="1" x14ac:dyDescent="0.25">
      <c r="A15" s="3" t="s">
        <v>488</v>
      </c>
      <c r="B15" s="10" t="s">
        <v>11</v>
      </c>
      <c r="C15" s="3"/>
      <c r="D15" s="4">
        <v>43782</v>
      </c>
      <c r="E15" s="3"/>
      <c r="F15" s="3"/>
      <c r="G15" s="40">
        <v>43782</v>
      </c>
      <c r="H15" s="3">
        <v>25</v>
      </c>
      <c r="I15" s="3">
        <v>0</v>
      </c>
      <c r="J15" s="12">
        <v>130</v>
      </c>
      <c r="K15" s="17">
        <f t="shared" si="0"/>
        <v>0</v>
      </c>
    </row>
    <row r="16" spans="1:14" s="6" customFormat="1" x14ac:dyDescent="0.25">
      <c r="A16" s="3" t="s">
        <v>167</v>
      </c>
      <c r="B16" s="10" t="s">
        <v>165</v>
      </c>
      <c r="C16" s="3"/>
      <c r="D16" s="4">
        <v>44068</v>
      </c>
      <c r="E16" s="3"/>
      <c r="F16" s="3"/>
      <c r="G16" s="40">
        <v>44068</v>
      </c>
      <c r="H16" s="3">
        <v>1108</v>
      </c>
      <c r="I16" s="3">
        <v>120</v>
      </c>
      <c r="J16" s="12">
        <v>4.3499999999999996</v>
      </c>
      <c r="K16" s="17">
        <f t="shared" si="0"/>
        <v>522</v>
      </c>
    </row>
    <row r="17" spans="1:11" s="6" customFormat="1" x14ac:dyDescent="0.25">
      <c r="A17" s="3" t="s">
        <v>579</v>
      </c>
      <c r="B17" s="10"/>
      <c r="C17" s="3"/>
      <c r="D17" s="4"/>
      <c r="E17" s="3"/>
      <c r="F17" s="3"/>
      <c r="G17" s="40"/>
      <c r="H17" s="3"/>
      <c r="I17" s="3">
        <v>68</v>
      </c>
      <c r="J17" s="12">
        <v>210</v>
      </c>
      <c r="K17" s="17">
        <f t="shared" si="0"/>
        <v>14280</v>
      </c>
    </row>
    <row r="18" spans="1:11" s="6" customFormat="1" x14ac:dyDescent="0.25">
      <c r="A18" s="3" t="s">
        <v>164</v>
      </c>
      <c r="B18" s="10" t="s">
        <v>165</v>
      </c>
      <c r="C18" s="3"/>
      <c r="D18" s="4">
        <v>43454</v>
      </c>
      <c r="E18" s="3"/>
      <c r="F18" s="3"/>
      <c r="G18" s="40">
        <v>43454</v>
      </c>
      <c r="H18" s="3">
        <v>11351</v>
      </c>
      <c r="I18" s="3">
        <v>0</v>
      </c>
      <c r="J18" s="12">
        <v>52</v>
      </c>
      <c r="K18" s="17">
        <f t="shared" si="0"/>
        <v>0</v>
      </c>
    </row>
    <row r="19" spans="1:11" s="6" customFormat="1" x14ac:dyDescent="0.25">
      <c r="A19" s="3" t="s">
        <v>416</v>
      </c>
      <c r="B19" s="10" t="s">
        <v>11</v>
      </c>
      <c r="C19" s="3"/>
      <c r="D19" s="4">
        <v>43440</v>
      </c>
      <c r="E19" s="3"/>
      <c r="F19" s="3"/>
      <c r="G19" s="40">
        <v>43440</v>
      </c>
      <c r="H19" s="3">
        <v>77</v>
      </c>
      <c r="I19" s="3">
        <v>0</v>
      </c>
      <c r="J19" s="12">
        <v>75</v>
      </c>
      <c r="K19" s="17">
        <f t="shared" si="0"/>
        <v>0</v>
      </c>
    </row>
    <row r="20" spans="1:11" s="6" customFormat="1" x14ac:dyDescent="0.25">
      <c r="A20" s="3" t="s">
        <v>166</v>
      </c>
      <c r="B20" s="10" t="s">
        <v>165</v>
      </c>
      <c r="C20" s="3"/>
      <c r="D20" s="4">
        <v>43389</v>
      </c>
      <c r="E20" s="3"/>
      <c r="F20" s="3"/>
      <c r="G20" s="40">
        <v>43389</v>
      </c>
      <c r="H20" s="3">
        <v>11350</v>
      </c>
      <c r="I20" s="3">
        <v>0</v>
      </c>
      <c r="J20" s="12">
        <v>5.5</v>
      </c>
      <c r="K20" s="17">
        <f t="shared" si="0"/>
        <v>0</v>
      </c>
    </row>
    <row r="21" spans="1:11" s="6" customFormat="1" x14ac:dyDescent="0.25">
      <c r="A21" s="3" t="s">
        <v>417</v>
      </c>
      <c r="B21" s="10" t="s">
        <v>253</v>
      </c>
      <c r="C21" s="3"/>
      <c r="D21" s="4">
        <v>43442</v>
      </c>
      <c r="E21" s="3"/>
      <c r="F21" s="3"/>
      <c r="G21" s="40">
        <v>43442</v>
      </c>
      <c r="H21" s="3">
        <v>7482</v>
      </c>
      <c r="I21" s="3">
        <v>0</v>
      </c>
      <c r="J21" s="12">
        <v>63</v>
      </c>
      <c r="K21" s="17">
        <f t="shared" si="0"/>
        <v>0</v>
      </c>
    </row>
    <row r="22" spans="1:11" s="6" customFormat="1" x14ac:dyDescent="0.25">
      <c r="A22" s="3" t="s">
        <v>504</v>
      </c>
      <c r="B22" s="10" t="s">
        <v>165</v>
      </c>
      <c r="C22" s="3"/>
      <c r="D22" s="4">
        <v>43902</v>
      </c>
      <c r="E22" s="3"/>
      <c r="F22" s="3"/>
      <c r="G22" s="40">
        <v>43902</v>
      </c>
      <c r="H22" s="3">
        <v>10707</v>
      </c>
      <c r="I22" s="3">
        <v>0</v>
      </c>
      <c r="J22" s="12">
        <v>18.8</v>
      </c>
      <c r="K22" s="17">
        <f t="shared" si="0"/>
        <v>0</v>
      </c>
    </row>
    <row r="23" spans="1:11" s="6" customFormat="1" x14ac:dyDescent="0.25">
      <c r="A23" s="3" t="s">
        <v>567</v>
      </c>
      <c r="B23" s="10"/>
      <c r="C23" s="3"/>
      <c r="D23" s="4">
        <v>43892</v>
      </c>
      <c r="E23" s="3"/>
      <c r="F23" s="3"/>
      <c r="G23" s="40">
        <v>43892</v>
      </c>
      <c r="H23" s="3"/>
      <c r="I23" s="3">
        <v>7</v>
      </c>
      <c r="J23" s="12">
        <v>15.6</v>
      </c>
      <c r="K23" s="17">
        <f t="shared" si="0"/>
        <v>109.2</v>
      </c>
    </row>
    <row r="24" spans="1:11" s="6" customFormat="1" x14ac:dyDescent="0.25">
      <c r="A24" s="3" t="s">
        <v>171</v>
      </c>
      <c r="B24" s="10" t="s">
        <v>11</v>
      </c>
      <c r="C24" s="3"/>
      <c r="D24" s="4">
        <v>43383</v>
      </c>
      <c r="E24" s="3"/>
      <c r="F24" s="3"/>
      <c r="G24" s="40">
        <v>43383</v>
      </c>
      <c r="H24" s="3">
        <v>9905</v>
      </c>
      <c r="I24" s="3">
        <v>0</v>
      </c>
      <c r="J24" s="12">
        <v>42</v>
      </c>
      <c r="K24" s="17">
        <f t="shared" si="0"/>
        <v>0</v>
      </c>
    </row>
    <row r="25" spans="1:11" s="6" customFormat="1" x14ac:dyDescent="0.25">
      <c r="A25" s="3" t="s">
        <v>419</v>
      </c>
      <c r="B25" s="10" t="s">
        <v>11</v>
      </c>
      <c r="C25" s="3"/>
      <c r="D25" s="4">
        <v>43476</v>
      </c>
      <c r="E25" s="3"/>
      <c r="F25" s="3"/>
      <c r="G25" s="40">
        <v>43476</v>
      </c>
      <c r="H25" s="3">
        <v>7802</v>
      </c>
      <c r="I25" s="3">
        <v>66</v>
      </c>
      <c r="J25" s="12">
        <v>0.36</v>
      </c>
      <c r="K25" s="17">
        <f t="shared" si="0"/>
        <v>23.759999999999998</v>
      </c>
    </row>
    <row r="26" spans="1:11" x14ac:dyDescent="0.25">
      <c r="A26" s="3" t="s">
        <v>169</v>
      </c>
      <c r="B26" s="10" t="s">
        <v>11</v>
      </c>
      <c r="C26" s="3">
        <v>370</v>
      </c>
      <c r="D26" s="4">
        <v>44068</v>
      </c>
      <c r="E26" s="3">
        <v>0</v>
      </c>
      <c r="F26" s="3">
        <v>0</v>
      </c>
      <c r="G26" s="40">
        <v>44068</v>
      </c>
      <c r="H26" s="3">
        <v>10708</v>
      </c>
      <c r="I26" s="3">
        <v>300</v>
      </c>
      <c r="J26" s="12">
        <v>0.36</v>
      </c>
      <c r="K26" s="17">
        <f t="shared" si="0"/>
        <v>108</v>
      </c>
    </row>
    <row r="27" spans="1:11" s="6" customFormat="1" x14ac:dyDescent="0.25">
      <c r="A27" s="3" t="s">
        <v>170</v>
      </c>
      <c r="B27" s="10" t="s">
        <v>11</v>
      </c>
      <c r="C27" s="3"/>
      <c r="D27" s="4">
        <v>43902</v>
      </c>
      <c r="E27" s="3"/>
      <c r="F27" s="3"/>
      <c r="G27" s="40">
        <v>43902</v>
      </c>
      <c r="H27" s="3">
        <v>2326</v>
      </c>
      <c r="I27" s="3">
        <v>215</v>
      </c>
      <c r="J27" s="12">
        <v>1.32</v>
      </c>
      <c r="K27" s="17">
        <f t="shared" si="0"/>
        <v>283.8</v>
      </c>
    </row>
    <row r="28" spans="1:11" s="6" customFormat="1" x14ac:dyDescent="0.25">
      <c r="A28" s="3" t="s">
        <v>580</v>
      </c>
      <c r="B28" s="10" t="s">
        <v>11</v>
      </c>
      <c r="C28" s="3"/>
      <c r="D28" s="4">
        <v>44099</v>
      </c>
      <c r="E28" s="3"/>
      <c r="F28" s="3"/>
      <c r="G28" s="40">
        <v>44099</v>
      </c>
      <c r="H28" s="3">
        <v>11949</v>
      </c>
      <c r="I28" s="3">
        <v>1254</v>
      </c>
      <c r="J28" s="12">
        <v>13.04</v>
      </c>
      <c r="K28" s="17">
        <f t="shared" si="0"/>
        <v>16352.159999999998</v>
      </c>
    </row>
    <row r="29" spans="1:11" x14ac:dyDescent="0.25">
      <c r="A29" s="3" t="s">
        <v>316</v>
      </c>
      <c r="B29" s="10" t="s">
        <v>12</v>
      </c>
      <c r="C29" s="3">
        <v>121</v>
      </c>
      <c r="D29" s="4">
        <v>44068</v>
      </c>
      <c r="E29" s="3">
        <v>605</v>
      </c>
      <c r="F29" s="3">
        <v>170</v>
      </c>
      <c r="G29" s="40">
        <v>44068</v>
      </c>
      <c r="H29" s="3">
        <v>7110</v>
      </c>
      <c r="I29" s="3">
        <v>0</v>
      </c>
      <c r="J29" s="12">
        <v>13.04</v>
      </c>
      <c r="K29" s="17">
        <f t="shared" si="0"/>
        <v>0</v>
      </c>
    </row>
    <row r="30" spans="1:11" x14ac:dyDescent="0.25">
      <c r="A30" s="22" t="s">
        <v>315</v>
      </c>
      <c r="B30" s="23" t="s">
        <v>10</v>
      </c>
      <c r="C30" s="22">
        <v>410</v>
      </c>
      <c r="D30" s="24">
        <v>44302</v>
      </c>
      <c r="E30" s="22">
        <v>0</v>
      </c>
      <c r="F30" s="22">
        <v>130</v>
      </c>
      <c r="G30" s="41">
        <v>44302</v>
      </c>
      <c r="H30" s="22">
        <v>10710</v>
      </c>
      <c r="I30" s="22">
        <v>295</v>
      </c>
      <c r="J30" s="25">
        <v>29.88</v>
      </c>
      <c r="K30" s="17">
        <f t="shared" si="0"/>
        <v>8814.6</v>
      </c>
    </row>
    <row r="31" spans="1:11" s="6" customFormat="1" x14ac:dyDescent="0.25">
      <c r="A31" s="22" t="s">
        <v>168</v>
      </c>
      <c r="B31" s="23" t="s">
        <v>165</v>
      </c>
      <c r="C31" s="22"/>
      <c r="D31" s="24">
        <v>44305</v>
      </c>
      <c r="E31" s="22"/>
      <c r="F31" s="22"/>
      <c r="G31" s="41">
        <v>44305</v>
      </c>
      <c r="H31" s="22">
        <v>11008</v>
      </c>
      <c r="I31" s="22">
        <v>3800</v>
      </c>
      <c r="J31" s="25">
        <v>52</v>
      </c>
      <c r="K31" s="17">
        <f t="shared" si="0"/>
        <v>197600</v>
      </c>
    </row>
    <row r="32" spans="1:11" s="6" customFormat="1" x14ac:dyDescent="0.25">
      <c r="A32" s="22" t="s">
        <v>201</v>
      </c>
      <c r="B32" s="23" t="s">
        <v>11</v>
      </c>
      <c r="C32" s="22"/>
      <c r="D32" s="24">
        <v>43440</v>
      </c>
      <c r="E32" s="22"/>
      <c r="F32" s="22"/>
      <c r="G32" s="41">
        <v>43440</v>
      </c>
      <c r="H32" s="22">
        <v>10709</v>
      </c>
      <c r="I32" s="22">
        <v>0</v>
      </c>
      <c r="J32" s="25">
        <v>1.07</v>
      </c>
      <c r="K32" s="17">
        <f t="shared" si="0"/>
        <v>0</v>
      </c>
    </row>
    <row r="33" spans="1:11" s="6" customFormat="1" x14ac:dyDescent="0.25">
      <c r="A33" s="22" t="s">
        <v>552</v>
      </c>
      <c r="B33" s="23" t="s">
        <v>165</v>
      </c>
      <c r="C33" s="22"/>
      <c r="D33" s="24">
        <v>44223</v>
      </c>
      <c r="E33" s="22"/>
      <c r="F33" s="22"/>
      <c r="G33" s="41">
        <v>44223</v>
      </c>
      <c r="H33" s="22">
        <v>2094</v>
      </c>
      <c r="I33" s="22">
        <v>100</v>
      </c>
      <c r="J33" s="25">
        <v>0.13</v>
      </c>
      <c r="K33" s="17">
        <f t="shared" si="0"/>
        <v>13</v>
      </c>
    </row>
    <row r="34" spans="1:11" s="6" customFormat="1" x14ac:dyDescent="0.25">
      <c r="A34" s="22" t="s">
        <v>173</v>
      </c>
      <c r="B34" s="23" t="s">
        <v>11</v>
      </c>
      <c r="C34" s="22"/>
      <c r="D34" s="24">
        <v>43454</v>
      </c>
      <c r="E34" s="22"/>
      <c r="F34" s="22"/>
      <c r="G34" s="41">
        <v>43454</v>
      </c>
      <c r="H34" s="22">
        <v>11367</v>
      </c>
      <c r="I34" s="22">
        <v>0</v>
      </c>
      <c r="J34" s="25">
        <v>260</v>
      </c>
      <c r="K34" s="17">
        <f t="shared" si="0"/>
        <v>0</v>
      </c>
    </row>
    <row r="35" spans="1:11" x14ac:dyDescent="0.25">
      <c r="A35" s="3" t="s">
        <v>13</v>
      </c>
      <c r="B35" s="10" t="s">
        <v>10</v>
      </c>
      <c r="C35" s="3">
        <v>530</v>
      </c>
      <c r="D35" s="4">
        <v>44215</v>
      </c>
      <c r="E35" s="3">
        <v>0</v>
      </c>
      <c r="F35" s="3">
        <v>140</v>
      </c>
      <c r="G35" s="40">
        <v>44215</v>
      </c>
      <c r="H35" s="3">
        <v>7840</v>
      </c>
      <c r="I35" s="3">
        <v>0</v>
      </c>
      <c r="J35" s="12">
        <v>5.88</v>
      </c>
      <c r="K35" s="17">
        <f t="shared" si="0"/>
        <v>0</v>
      </c>
    </row>
    <row r="36" spans="1:11" s="6" customFormat="1" x14ac:dyDescent="0.25">
      <c r="A36" s="3" t="s">
        <v>696</v>
      </c>
      <c r="B36" s="10" t="s">
        <v>11</v>
      </c>
      <c r="C36" s="3"/>
      <c r="D36" s="4">
        <v>44273</v>
      </c>
      <c r="E36" s="3"/>
      <c r="F36" s="3"/>
      <c r="G36" s="40">
        <v>44273</v>
      </c>
      <c r="H36" s="3">
        <v>8296</v>
      </c>
      <c r="I36" s="3">
        <v>0</v>
      </c>
      <c r="J36" s="12">
        <v>969</v>
      </c>
      <c r="K36" s="17">
        <f t="shared" si="0"/>
        <v>0</v>
      </c>
    </row>
    <row r="37" spans="1:11" s="6" customFormat="1" x14ac:dyDescent="0.25">
      <c r="A37" s="3" t="s">
        <v>137</v>
      </c>
      <c r="B37" s="10" t="s">
        <v>11</v>
      </c>
      <c r="C37" s="3"/>
      <c r="D37" s="4">
        <v>43642</v>
      </c>
      <c r="E37" s="3"/>
      <c r="F37" s="3"/>
      <c r="G37" s="40">
        <v>43642</v>
      </c>
      <c r="H37" s="3">
        <v>48</v>
      </c>
      <c r="I37" s="3">
        <v>0</v>
      </c>
      <c r="J37" s="12">
        <v>2.69</v>
      </c>
      <c r="K37" s="17">
        <f t="shared" si="0"/>
        <v>0</v>
      </c>
    </row>
    <row r="38" spans="1:11" x14ac:dyDescent="0.25">
      <c r="A38" s="3" t="s">
        <v>14</v>
      </c>
      <c r="B38" s="10" t="s">
        <v>11</v>
      </c>
      <c r="C38" s="3">
        <v>17</v>
      </c>
      <c r="D38" s="4">
        <v>44246</v>
      </c>
      <c r="E38" s="3">
        <v>100</v>
      </c>
      <c r="F38" s="3">
        <v>17</v>
      </c>
      <c r="G38" s="40">
        <v>44246</v>
      </c>
      <c r="H38" s="3">
        <v>7026</v>
      </c>
      <c r="I38" s="3">
        <v>620</v>
      </c>
      <c r="J38" s="12">
        <v>2.33</v>
      </c>
      <c r="K38" s="17">
        <f t="shared" si="0"/>
        <v>1444.6000000000001</v>
      </c>
    </row>
    <row r="39" spans="1:11" s="6" customFormat="1" x14ac:dyDescent="0.25">
      <c r="A39" s="3" t="s">
        <v>178</v>
      </c>
      <c r="B39" s="10" t="s">
        <v>11</v>
      </c>
      <c r="C39" s="3"/>
      <c r="D39" s="4">
        <v>44306</v>
      </c>
      <c r="E39" s="3"/>
      <c r="F39" s="3"/>
      <c r="G39" s="40">
        <v>44306</v>
      </c>
      <c r="H39" s="3" t="s">
        <v>1</v>
      </c>
      <c r="I39" s="3">
        <v>66</v>
      </c>
      <c r="J39" s="12">
        <v>1620</v>
      </c>
      <c r="K39" s="17">
        <f t="shared" si="0"/>
        <v>106920</v>
      </c>
    </row>
    <row r="40" spans="1:11" s="6" customFormat="1" x14ac:dyDescent="0.25">
      <c r="A40" s="3" t="s">
        <v>581</v>
      </c>
      <c r="B40" s="10"/>
      <c r="C40" s="3"/>
      <c r="D40" s="4"/>
      <c r="E40" s="3"/>
      <c r="F40" s="3"/>
      <c r="G40" s="40"/>
      <c r="H40" s="3"/>
      <c r="I40" s="3">
        <v>0</v>
      </c>
      <c r="J40" s="12">
        <v>15</v>
      </c>
      <c r="K40" s="17">
        <f t="shared" si="0"/>
        <v>0</v>
      </c>
    </row>
    <row r="41" spans="1:11" s="6" customFormat="1" x14ac:dyDescent="0.25">
      <c r="A41" s="3" t="s">
        <v>553</v>
      </c>
      <c r="B41" s="10"/>
      <c r="C41" s="3"/>
      <c r="D41" s="4">
        <v>43902</v>
      </c>
      <c r="E41" s="3"/>
      <c r="F41" s="3"/>
      <c r="G41" s="40">
        <v>43902</v>
      </c>
      <c r="H41" s="3"/>
      <c r="I41" s="3">
        <v>0</v>
      </c>
      <c r="J41" s="12">
        <v>52</v>
      </c>
      <c r="K41" s="17">
        <f t="shared" si="0"/>
        <v>0</v>
      </c>
    </row>
    <row r="42" spans="1:11" s="6" customFormat="1" x14ac:dyDescent="0.25">
      <c r="A42" s="3" t="s">
        <v>179</v>
      </c>
      <c r="B42" s="10" t="s">
        <v>11</v>
      </c>
      <c r="C42" s="3"/>
      <c r="D42" s="4">
        <v>43419</v>
      </c>
      <c r="E42" s="3"/>
      <c r="F42" s="3"/>
      <c r="G42" s="40">
        <v>43419</v>
      </c>
      <c r="H42" s="3">
        <v>11696</v>
      </c>
      <c r="I42" s="3">
        <v>0</v>
      </c>
      <c r="J42" s="12">
        <v>150</v>
      </c>
      <c r="K42" s="17">
        <f t="shared" si="0"/>
        <v>0</v>
      </c>
    </row>
    <row r="43" spans="1:11" s="6" customFormat="1" x14ac:dyDescent="0.25">
      <c r="A43" s="3" t="s">
        <v>653</v>
      </c>
      <c r="B43" s="10"/>
      <c r="C43" s="3"/>
      <c r="D43" s="4">
        <v>44173</v>
      </c>
      <c r="E43" s="3"/>
      <c r="F43" s="3"/>
      <c r="G43" s="40">
        <v>44173</v>
      </c>
      <c r="H43" s="3"/>
      <c r="I43" s="3">
        <v>200</v>
      </c>
      <c r="J43" s="12">
        <v>75</v>
      </c>
      <c r="K43" s="17">
        <f t="shared" si="0"/>
        <v>15000</v>
      </c>
    </row>
    <row r="44" spans="1:11" s="6" customFormat="1" x14ac:dyDescent="0.25">
      <c r="A44" s="3" t="s">
        <v>174</v>
      </c>
      <c r="B44" s="10" t="s">
        <v>165</v>
      </c>
      <c r="C44" s="3"/>
      <c r="D44" s="4">
        <v>43383</v>
      </c>
      <c r="E44" s="3"/>
      <c r="F44" s="3"/>
      <c r="G44" s="40">
        <v>43383</v>
      </c>
      <c r="H44" s="3">
        <v>6671</v>
      </c>
      <c r="I44" s="3">
        <v>0</v>
      </c>
      <c r="J44" s="12">
        <v>586.72</v>
      </c>
      <c r="K44" s="17">
        <f t="shared" si="0"/>
        <v>0</v>
      </c>
    </row>
    <row r="45" spans="1:11" ht="11.25" customHeight="1" x14ac:dyDescent="0.25">
      <c r="A45" s="18" t="s">
        <v>15</v>
      </c>
      <c r="B45" s="19" t="s">
        <v>11</v>
      </c>
      <c r="C45" s="18">
        <v>20</v>
      </c>
      <c r="D45" s="20">
        <v>43321</v>
      </c>
      <c r="E45" s="18">
        <v>0</v>
      </c>
      <c r="F45" s="18">
        <v>0</v>
      </c>
      <c r="G45" s="42">
        <v>43321</v>
      </c>
      <c r="H45" s="18">
        <v>93</v>
      </c>
      <c r="I45" s="18">
        <v>0</v>
      </c>
      <c r="J45" s="21">
        <v>52</v>
      </c>
      <c r="K45" s="17">
        <f t="shared" si="0"/>
        <v>0</v>
      </c>
    </row>
    <row r="46" spans="1:11" x14ac:dyDescent="0.25">
      <c r="A46" s="3" t="s">
        <v>16</v>
      </c>
      <c r="B46" s="10" t="s">
        <v>10</v>
      </c>
      <c r="C46" s="3">
        <v>390</v>
      </c>
      <c r="D46" s="4">
        <v>44019</v>
      </c>
      <c r="E46" s="3">
        <v>0</v>
      </c>
      <c r="F46" s="3">
        <v>110</v>
      </c>
      <c r="G46" s="40">
        <v>44019</v>
      </c>
      <c r="H46" s="3">
        <v>8601</v>
      </c>
      <c r="I46" s="3">
        <v>350</v>
      </c>
      <c r="J46" s="12">
        <v>98</v>
      </c>
      <c r="K46" s="17">
        <f t="shared" si="0"/>
        <v>34300</v>
      </c>
    </row>
    <row r="47" spans="1:11" x14ac:dyDescent="0.25">
      <c r="A47" s="3" t="s">
        <v>17</v>
      </c>
      <c r="B47" s="10" t="s">
        <v>10</v>
      </c>
      <c r="C47" s="3">
        <v>52</v>
      </c>
      <c r="D47" s="4">
        <v>43383</v>
      </c>
      <c r="E47" s="3">
        <v>0</v>
      </c>
      <c r="F47" s="3">
        <v>10</v>
      </c>
      <c r="G47" s="40">
        <v>43383</v>
      </c>
      <c r="H47" s="3">
        <v>6770</v>
      </c>
      <c r="I47" s="3">
        <v>270</v>
      </c>
      <c r="J47" s="12">
        <v>22.8</v>
      </c>
      <c r="K47" s="17">
        <f t="shared" si="0"/>
        <v>6156</v>
      </c>
    </row>
    <row r="48" spans="1:11" s="6" customFormat="1" x14ac:dyDescent="0.25">
      <c r="A48" s="3" t="s">
        <v>654</v>
      </c>
      <c r="B48" s="10" t="s">
        <v>11</v>
      </c>
      <c r="C48" s="3"/>
      <c r="D48" s="4">
        <v>43902</v>
      </c>
      <c r="E48" s="3"/>
      <c r="F48" s="3"/>
      <c r="G48" s="40">
        <v>43902</v>
      </c>
      <c r="H48" s="3">
        <v>104</v>
      </c>
      <c r="I48" s="3">
        <v>40</v>
      </c>
      <c r="J48" s="12">
        <v>2.7</v>
      </c>
      <c r="K48" s="17">
        <f t="shared" si="0"/>
        <v>108</v>
      </c>
    </row>
    <row r="49" spans="1:11" x14ac:dyDescent="0.25">
      <c r="A49" s="3" t="s">
        <v>18</v>
      </c>
      <c r="B49" s="10" t="s">
        <v>10</v>
      </c>
      <c r="C49" s="3">
        <v>531</v>
      </c>
      <c r="D49" s="4">
        <v>43902</v>
      </c>
      <c r="E49" s="3">
        <v>0</v>
      </c>
      <c r="F49" s="3">
        <v>180</v>
      </c>
      <c r="G49" s="40">
        <v>43902</v>
      </c>
      <c r="H49" s="3">
        <v>6872</v>
      </c>
      <c r="I49" s="3">
        <v>350</v>
      </c>
      <c r="J49" s="12">
        <v>14.38</v>
      </c>
      <c r="K49" s="17">
        <f t="shared" si="0"/>
        <v>5033</v>
      </c>
    </row>
    <row r="50" spans="1:11" x14ac:dyDescent="0.25">
      <c r="A50" s="3" t="s">
        <v>490</v>
      </c>
      <c r="B50" s="10" t="s">
        <v>11</v>
      </c>
      <c r="C50" s="3">
        <v>0</v>
      </c>
      <c r="D50" s="4">
        <v>43973</v>
      </c>
      <c r="E50" s="3">
        <v>50</v>
      </c>
      <c r="F50" s="3">
        <v>0</v>
      </c>
      <c r="G50" s="40">
        <v>43973</v>
      </c>
      <c r="H50" s="3">
        <v>102</v>
      </c>
      <c r="I50" s="3">
        <v>265</v>
      </c>
      <c r="J50" s="12">
        <v>14.28</v>
      </c>
      <c r="K50" s="17">
        <f t="shared" si="0"/>
        <v>3784.2</v>
      </c>
    </row>
    <row r="51" spans="1:11" s="6" customFormat="1" x14ac:dyDescent="0.25">
      <c r="A51" s="3" t="s">
        <v>202</v>
      </c>
      <c r="B51" s="10" t="s">
        <v>11</v>
      </c>
      <c r="C51" s="3"/>
      <c r="D51" s="4">
        <v>44223</v>
      </c>
      <c r="E51" s="3"/>
      <c r="F51" s="3"/>
      <c r="G51" s="40">
        <v>44223</v>
      </c>
      <c r="H51" s="3">
        <v>121</v>
      </c>
      <c r="I51" s="3">
        <v>140</v>
      </c>
      <c r="J51" s="12">
        <v>0.16</v>
      </c>
      <c r="K51" s="17">
        <f t="shared" si="0"/>
        <v>22.400000000000002</v>
      </c>
    </row>
    <row r="52" spans="1:11" x14ac:dyDescent="0.25">
      <c r="A52" s="3" t="s">
        <v>19</v>
      </c>
      <c r="B52" s="10" t="s">
        <v>10</v>
      </c>
      <c r="C52" s="3">
        <v>155</v>
      </c>
      <c r="D52" s="4">
        <v>44223</v>
      </c>
      <c r="E52" s="3">
        <v>0</v>
      </c>
      <c r="F52" s="3">
        <v>30</v>
      </c>
      <c r="G52" s="40">
        <v>44223</v>
      </c>
      <c r="H52" s="3">
        <v>11007</v>
      </c>
      <c r="I52" s="3">
        <v>100</v>
      </c>
      <c r="J52" s="12">
        <v>0.12</v>
      </c>
      <c r="K52" s="17">
        <f t="shared" si="0"/>
        <v>12</v>
      </c>
    </row>
    <row r="53" spans="1:11" s="6" customFormat="1" x14ac:dyDescent="0.25">
      <c r="A53" s="3" t="s">
        <v>489</v>
      </c>
      <c r="B53" s="10" t="s">
        <v>11</v>
      </c>
      <c r="C53" s="3"/>
      <c r="D53" s="4">
        <v>43488</v>
      </c>
      <c r="E53" s="3"/>
      <c r="F53" s="3"/>
      <c r="G53" s="40">
        <v>43488</v>
      </c>
      <c r="H53" s="3">
        <v>11845</v>
      </c>
      <c r="I53" s="3">
        <v>0</v>
      </c>
      <c r="J53" s="12">
        <v>2876.21</v>
      </c>
      <c r="K53" s="17">
        <f t="shared" si="0"/>
        <v>0</v>
      </c>
    </row>
    <row r="54" spans="1:11" s="6" customFormat="1" x14ac:dyDescent="0.25">
      <c r="A54" s="3" t="s">
        <v>597</v>
      </c>
      <c r="B54" s="10"/>
      <c r="C54" s="3"/>
      <c r="D54" s="4"/>
      <c r="E54" s="3"/>
      <c r="F54" s="3"/>
      <c r="G54" s="40"/>
      <c r="H54" s="3"/>
      <c r="I54" s="3">
        <v>200</v>
      </c>
      <c r="J54" s="49">
        <v>65</v>
      </c>
      <c r="K54" s="17">
        <f t="shared" si="0"/>
        <v>13000</v>
      </c>
    </row>
    <row r="55" spans="1:11" s="6" customFormat="1" x14ac:dyDescent="0.25">
      <c r="A55" s="3" t="s">
        <v>554</v>
      </c>
      <c r="B55" s="10" t="s">
        <v>165</v>
      </c>
      <c r="C55" s="3"/>
      <c r="D55" s="4">
        <v>43902</v>
      </c>
      <c r="E55" s="3"/>
      <c r="F55" s="3"/>
      <c r="G55" s="40">
        <v>43902</v>
      </c>
      <c r="H55" s="3">
        <v>1759</v>
      </c>
      <c r="I55" s="3">
        <v>12</v>
      </c>
      <c r="J55" s="12">
        <v>4.4800000000000004</v>
      </c>
      <c r="K55" s="17">
        <f t="shared" si="0"/>
        <v>53.760000000000005</v>
      </c>
    </row>
    <row r="56" spans="1:11" x14ac:dyDescent="0.25">
      <c r="A56" s="3" t="s">
        <v>314</v>
      </c>
      <c r="B56" s="10" t="s">
        <v>10</v>
      </c>
      <c r="C56" s="3">
        <v>600</v>
      </c>
      <c r="D56" s="4">
        <v>44271</v>
      </c>
      <c r="E56" s="3">
        <v>0</v>
      </c>
      <c r="F56" s="3">
        <v>120</v>
      </c>
      <c r="G56" s="40">
        <v>44271</v>
      </c>
      <c r="H56" s="3">
        <v>11423</v>
      </c>
      <c r="I56" s="3">
        <v>99</v>
      </c>
      <c r="J56" s="12">
        <v>6.68</v>
      </c>
      <c r="K56" s="17">
        <f t="shared" si="0"/>
        <v>661.31999999999994</v>
      </c>
    </row>
    <row r="57" spans="1:11" s="6" customFormat="1" x14ac:dyDescent="0.25">
      <c r="A57" s="3" t="s">
        <v>172</v>
      </c>
      <c r="B57" s="10" t="s">
        <v>11</v>
      </c>
      <c r="C57" s="3"/>
      <c r="D57" s="4">
        <v>44245</v>
      </c>
      <c r="E57" s="3"/>
      <c r="F57" s="3"/>
      <c r="G57" s="40">
        <v>44245</v>
      </c>
      <c r="H57" s="3">
        <v>6864</v>
      </c>
      <c r="I57" s="3">
        <v>380</v>
      </c>
      <c r="J57" s="12">
        <v>490</v>
      </c>
      <c r="K57" s="17">
        <f t="shared" si="0"/>
        <v>186200</v>
      </c>
    </row>
    <row r="58" spans="1:11" s="6" customFormat="1" x14ac:dyDescent="0.25">
      <c r="A58" s="3" t="s">
        <v>546</v>
      </c>
      <c r="B58" s="10"/>
      <c r="C58" s="3"/>
      <c r="D58" s="4">
        <v>43775</v>
      </c>
      <c r="E58" s="3"/>
      <c r="F58" s="3"/>
      <c r="G58" s="40">
        <v>43775</v>
      </c>
      <c r="H58" s="3">
        <v>12157</v>
      </c>
      <c r="I58" s="3"/>
      <c r="J58" s="12">
        <v>1120.5999999999999</v>
      </c>
      <c r="K58" s="17"/>
    </row>
    <row r="59" spans="1:11" s="6" customFormat="1" x14ac:dyDescent="0.25">
      <c r="A59" s="3" t="s">
        <v>547</v>
      </c>
      <c r="B59" s="10"/>
      <c r="C59" s="3"/>
      <c r="D59" s="4">
        <v>43775</v>
      </c>
      <c r="E59" s="3"/>
      <c r="F59" s="3"/>
      <c r="G59" s="40">
        <v>43775</v>
      </c>
      <c r="H59" s="3">
        <v>12191</v>
      </c>
      <c r="I59" s="3"/>
      <c r="J59" s="12">
        <v>1510</v>
      </c>
      <c r="K59" s="17"/>
    </row>
    <row r="60" spans="1:11" s="6" customFormat="1" x14ac:dyDescent="0.25">
      <c r="A60" s="3" t="s">
        <v>175</v>
      </c>
      <c r="B60" s="10" t="s">
        <v>176</v>
      </c>
      <c r="C60" s="3"/>
      <c r="D60" s="4">
        <v>43434</v>
      </c>
      <c r="E60" s="3"/>
      <c r="F60" s="3"/>
      <c r="G60" s="40">
        <v>43434</v>
      </c>
      <c r="H60" s="3">
        <v>1877</v>
      </c>
      <c r="I60" s="3">
        <v>0</v>
      </c>
      <c r="J60" s="12">
        <v>1.1000000000000001</v>
      </c>
      <c r="K60" s="17">
        <f t="shared" si="0"/>
        <v>0</v>
      </c>
    </row>
    <row r="61" spans="1:11" x14ac:dyDescent="0.25">
      <c r="A61" s="26" t="s">
        <v>313</v>
      </c>
      <c r="B61" s="27" t="s">
        <v>10</v>
      </c>
      <c r="C61" s="26">
        <v>160</v>
      </c>
      <c r="D61" s="28">
        <v>43902</v>
      </c>
      <c r="E61" s="26">
        <v>0</v>
      </c>
      <c r="F61" s="26">
        <v>10</v>
      </c>
      <c r="G61" s="43">
        <v>43902</v>
      </c>
      <c r="H61" s="26">
        <v>130</v>
      </c>
      <c r="I61" s="26">
        <v>100</v>
      </c>
      <c r="J61" s="29">
        <v>0.25</v>
      </c>
      <c r="K61" s="17">
        <f t="shared" si="0"/>
        <v>25</v>
      </c>
    </row>
    <row r="62" spans="1:11" s="6" customFormat="1" x14ac:dyDescent="0.25">
      <c r="A62" s="26" t="s">
        <v>177</v>
      </c>
      <c r="B62" s="27" t="s">
        <v>11</v>
      </c>
      <c r="C62" s="26"/>
      <c r="D62" s="28">
        <v>43902</v>
      </c>
      <c r="E62" s="26"/>
      <c r="F62" s="26"/>
      <c r="G62" s="43">
        <v>43902</v>
      </c>
      <c r="H62" s="26">
        <v>131</v>
      </c>
      <c r="I62" s="26">
        <v>0</v>
      </c>
      <c r="J62" s="29">
        <v>0.17</v>
      </c>
      <c r="K62" s="17">
        <f t="shared" si="0"/>
        <v>0</v>
      </c>
    </row>
    <row r="63" spans="1:11" x14ac:dyDescent="0.25">
      <c r="A63" s="3" t="s">
        <v>644</v>
      </c>
      <c r="B63" s="10" t="s">
        <v>11</v>
      </c>
      <c r="C63" s="3">
        <v>180</v>
      </c>
      <c r="D63" s="4">
        <v>43973</v>
      </c>
      <c r="E63" s="3">
        <v>0</v>
      </c>
      <c r="F63" s="3">
        <v>35</v>
      </c>
      <c r="G63" s="40">
        <v>43973</v>
      </c>
      <c r="H63" s="3">
        <v>10232</v>
      </c>
      <c r="I63" s="3">
        <v>80</v>
      </c>
      <c r="J63" s="12">
        <v>69</v>
      </c>
      <c r="K63" s="17">
        <f t="shared" si="0"/>
        <v>5520</v>
      </c>
    </row>
    <row r="64" spans="1:11" x14ac:dyDescent="0.25">
      <c r="A64" s="3" t="s">
        <v>20</v>
      </c>
      <c r="B64" s="10" t="s">
        <v>10</v>
      </c>
      <c r="C64" s="3">
        <v>758</v>
      </c>
      <c r="D64" s="4">
        <v>44123</v>
      </c>
      <c r="E64" s="3">
        <v>0</v>
      </c>
      <c r="F64" s="30">
        <v>0</v>
      </c>
      <c r="G64" s="44">
        <v>44123</v>
      </c>
      <c r="H64" s="30">
        <v>132</v>
      </c>
      <c r="I64" s="3">
        <v>184</v>
      </c>
      <c r="J64" s="12">
        <v>4.78</v>
      </c>
      <c r="K64" s="17">
        <f t="shared" si="0"/>
        <v>879.5200000000001</v>
      </c>
    </row>
    <row r="65" spans="1:14" x14ac:dyDescent="0.25">
      <c r="A65" s="3" t="s">
        <v>312</v>
      </c>
      <c r="B65" s="10" t="s">
        <v>10</v>
      </c>
      <c r="C65" s="3">
        <v>7</v>
      </c>
      <c r="D65" s="4">
        <v>44246</v>
      </c>
      <c r="E65" s="3">
        <v>0</v>
      </c>
      <c r="F65" s="3">
        <v>2</v>
      </c>
      <c r="G65" s="40">
        <v>44246</v>
      </c>
      <c r="H65" s="3">
        <v>7122</v>
      </c>
      <c r="I65" s="3">
        <v>47</v>
      </c>
      <c r="J65" s="12">
        <v>22.8</v>
      </c>
      <c r="K65" s="17">
        <f t="shared" si="0"/>
        <v>1071.6000000000001</v>
      </c>
    </row>
    <row r="66" spans="1:14" s="6" customFormat="1" x14ac:dyDescent="0.25">
      <c r="A66" s="3" t="s">
        <v>418</v>
      </c>
      <c r="B66" s="10" t="s">
        <v>11</v>
      </c>
      <c r="C66" s="3"/>
      <c r="D66" s="4">
        <v>44123</v>
      </c>
      <c r="E66" s="3"/>
      <c r="F66" s="3"/>
      <c r="G66" s="40">
        <v>44123</v>
      </c>
      <c r="H66" s="3">
        <v>142</v>
      </c>
      <c r="I66" s="3">
        <v>3110</v>
      </c>
      <c r="J66" s="12">
        <v>4.88</v>
      </c>
      <c r="K66" s="17">
        <f t="shared" si="0"/>
        <v>15176.8</v>
      </c>
    </row>
    <row r="67" spans="1:14" s="6" customFormat="1" x14ac:dyDescent="0.25">
      <c r="A67" s="3" t="s">
        <v>180</v>
      </c>
      <c r="B67" s="10" t="s">
        <v>11</v>
      </c>
      <c r="C67" s="3"/>
      <c r="D67" s="4">
        <v>43350</v>
      </c>
      <c r="E67" s="3"/>
      <c r="F67" s="3"/>
      <c r="G67" s="40">
        <v>43350</v>
      </c>
      <c r="H67" s="3">
        <v>763</v>
      </c>
      <c r="I67" s="3">
        <v>0</v>
      </c>
      <c r="J67" s="12">
        <v>120</v>
      </c>
      <c r="K67" s="17">
        <f t="shared" si="0"/>
        <v>0</v>
      </c>
      <c r="N67" s="46"/>
    </row>
    <row r="68" spans="1:14" s="6" customFormat="1" x14ac:dyDescent="0.25">
      <c r="A68" s="3" t="s">
        <v>138</v>
      </c>
      <c r="B68" s="10" t="s">
        <v>11</v>
      </c>
      <c r="C68" s="3"/>
      <c r="D68" s="4">
        <v>43348</v>
      </c>
      <c r="E68" s="3"/>
      <c r="F68" s="3"/>
      <c r="G68" s="40">
        <v>43348</v>
      </c>
      <c r="H68" s="3"/>
      <c r="I68" s="3">
        <v>0</v>
      </c>
      <c r="J68" s="12">
        <v>250</v>
      </c>
      <c r="K68" s="17">
        <f t="shared" si="0"/>
        <v>0</v>
      </c>
    </row>
    <row r="69" spans="1:14" s="6" customFormat="1" x14ac:dyDescent="0.25">
      <c r="A69" s="3" t="s">
        <v>204</v>
      </c>
      <c r="B69" s="10" t="s">
        <v>11</v>
      </c>
      <c r="C69" s="3"/>
      <c r="D69" s="4">
        <v>44182</v>
      </c>
      <c r="E69" s="3"/>
      <c r="F69" s="3"/>
      <c r="G69" s="40">
        <v>44182</v>
      </c>
      <c r="H69" s="3">
        <v>162</v>
      </c>
      <c r="I69" s="3">
        <v>375</v>
      </c>
      <c r="J69" s="12">
        <v>55.41</v>
      </c>
      <c r="K69" s="17">
        <f t="shared" si="0"/>
        <v>20778.75</v>
      </c>
    </row>
    <row r="70" spans="1:14" x14ac:dyDescent="0.25">
      <c r="A70" s="3" t="s">
        <v>311</v>
      </c>
      <c r="B70" s="10" t="s">
        <v>11</v>
      </c>
      <c r="C70" s="3">
        <v>60</v>
      </c>
      <c r="D70" s="4">
        <v>44223</v>
      </c>
      <c r="E70" s="3">
        <v>0</v>
      </c>
      <c r="F70" s="3">
        <v>10</v>
      </c>
      <c r="G70" s="40">
        <v>44223</v>
      </c>
      <c r="H70" s="3">
        <v>9121</v>
      </c>
      <c r="I70" s="3">
        <v>750</v>
      </c>
      <c r="J70" s="12">
        <v>0.86</v>
      </c>
      <c r="K70" s="17">
        <f t="shared" si="0"/>
        <v>645</v>
      </c>
    </row>
    <row r="71" spans="1:14" s="6" customFormat="1" x14ac:dyDescent="0.25">
      <c r="A71" s="3" t="s">
        <v>203</v>
      </c>
      <c r="B71" s="10" t="s">
        <v>11</v>
      </c>
      <c r="C71" s="3"/>
      <c r="D71" s="4">
        <v>44123</v>
      </c>
      <c r="E71" s="3"/>
      <c r="F71" s="3"/>
      <c r="G71" s="40">
        <v>44123</v>
      </c>
      <c r="H71" s="3">
        <v>7792</v>
      </c>
      <c r="I71" s="3">
        <v>80</v>
      </c>
      <c r="J71" s="12">
        <v>68</v>
      </c>
      <c r="K71" s="17">
        <f t="shared" si="0"/>
        <v>5440</v>
      </c>
    </row>
    <row r="72" spans="1:14" x14ac:dyDescent="0.25">
      <c r="A72" s="3" t="s">
        <v>555</v>
      </c>
      <c r="B72" s="10" t="s">
        <v>11</v>
      </c>
      <c r="C72" s="3">
        <v>185</v>
      </c>
      <c r="D72" s="4">
        <v>43902</v>
      </c>
      <c r="E72" s="3">
        <v>950</v>
      </c>
      <c r="F72" s="3">
        <v>120</v>
      </c>
      <c r="G72" s="40">
        <v>43902</v>
      </c>
      <c r="H72" s="3">
        <v>894</v>
      </c>
      <c r="I72" s="3">
        <v>130</v>
      </c>
      <c r="J72" s="12">
        <v>63.8</v>
      </c>
      <c r="K72" s="17">
        <f t="shared" si="0"/>
        <v>8294</v>
      </c>
    </row>
    <row r="73" spans="1:14" s="6" customFormat="1" x14ac:dyDescent="0.25">
      <c r="A73" s="3" t="s">
        <v>556</v>
      </c>
      <c r="B73" s="10" t="s">
        <v>11</v>
      </c>
      <c r="C73" s="3"/>
      <c r="D73" s="4">
        <v>44160</v>
      </c>
      <c r="E73" s="3"/>
      <c r="F73" s="3"/>
      <c r="G73" s="40">
        <v>44160</v>
      </c>
      <c r="H73" s="3">
        <v>6505</v>
      </c>
      <c r="I73" s="3">
        <v>421</v>
      </c>
      <c r="J73" s="12">
        <v>16.16</v>
      </c>
      <c r="K73" s="17">
        <f t="shared" si="0"/>
        <v>6803.36</v>
      </c>
    </row>
    <row r="74" spans="1:14" x14ac:dyDescent="0.25">
      <c r="A74" s="3" t="s">
        <v>22</v>
      </c>
      <c r="B74" s="10" t="s">
        <v>11</v>
      </c>
      <c r="C74" s="3">
        <v>15</v>
      </c>
      <c r="D74" s="4">
        <v>44019</v>
      </c>
      <c r="E74" s="3">
        <v>105</v>
      </c>
      <c r="F74" s="3">
        <v>5</v>
      </c>
      <c r="G74" s="40">
        <v>44019</v>
      </c>
      <c r="H74" s="3">
        <v>192</v>
      </c>
      <c r="I74" s="3">
        <v>0</v>
      </c>
      <c r="J74" s="12">
        <v>118</v>
      </c>
      <c r="K74" s="17">
        <f t="shared" si="0"/>
        <v>0</v>
      </c>
    </row>
    <row r="75" spans="1:14" s="6" customFormat="1" x14ac:dyDescent="0.25">
      <c r="A75" s="3" t="s">
        <v>205</v>
      </c>
      <c r="B75" s="10" t="s">
        <v>11</v>
      </c>
      <c r="C75" s="3"/>
      <c r="D75" s="4">
        <v>43454</v>
      </c>
      <c r="E75" s="3"/>
      <c r="F75" s="3"/>
      <c r="G75" s="40">
        <v>43454</v>
      </c>
      <c r="H75" s="3">
        <v>11417</v>
      </c>
      <c r="I75" s="3">
        <v>0</v>
      </c>
      <c r="J75" s="12">
        <v>320</v>
      </c>
      <c r="K75" s="17">
        <f t="shared" si="0"/>
        <v>0</v>
      </c>
    </row>
    <row r="76" spans="1:14" s="6" customFormat="1" x14ac:dyDescent="0.25">
      <c r="A76" s="3" t="s">
        <v>140</v>
      </c>
      <c r="B76" s="10" t="s">
        <v>11</v>
      </c>
      <c r="C76" s="3"/>
      <c r="D76" s="4">
        <v>44119</v>
      </c>
      <c r="E76" s="3"/>
      <c r="F76" s="3"/>
      <c r="G76" s="40">
        <v>44119</v>
      </c>
      <c r="H76" s="3">
        <v>233</v>
      </c>
      <c r="I76" s="3">
        <v>850</v>
      </c>
      <c r="J76" s="12">
        <v>3.75</v>
      </c>
      <c r="K76" s="17">
        <f t="shared" si="0"/>
        <v>3187.5</v>
      </c>
    </row>
    <row r="77" spans="1:14" x14ac:dyDescent="0.25">
      <c r="A77" s="3" t="s">
        <v>310</v>
      </c>
      <c r="B77" s="10" t="s">
        <v>10</v>
      </c>
      <c r="C77" s="3">
        <v>500</v>
      </c>
      <c r="D77" s="4">
        <v>44223</v>
      </c>
      <c r="E77" s="3">
        <v>0</v>
      </c>
      <c r="F77" s="3">
        <v>190</v>
      </c>
      <c r="G77" s="40">
        <v>44223</v>
      </c>
      <c r="H77" s="3">
        <v>230</v>
      </c>
      <c r="I77" s="3">
        <v>1410</v>
      </c>
      <c r="J77" s="12">
        <v>0.35</v>
      </c>
      <c r="K77" s="17">
        <f t="shared" si="0"/>
        <v>493.49999999999994</v>
      </c>
    </row>
    <row r="78" spans="1:14" s="6" customFormat="1" x14ac:dyDescent="0.25">
      <c r="A78" s="3" t="s">
        <v>606</v>
      </c>
      <c r="B78" s="10" t="s">
        <v>11</v>
      </c>
      <c r="C78" s="3"/>
      <c r="D78" s="4">
        <v>43902</v>
      </c>
      <c r="E78" s="3"/>
      <c r="F78" s="3"/>
      <c r="G78" s="40">
        <v>43902</v>
      </c>
      <c r="H78" s="3">
        <v>2320</v>
      </c>
      <c r="I78" s="3">
        <v>1400</v>
      </c>
      <c r="J78" s="12">
        <v>0.89</v>
      </c>
      <c r="K78" s="17">
        <f t="shared" si="0"/>
        <v>1246</v>
      </c>
    </row>
    <row r="79" spans="1:14" s="6" customFormat="1" x14ac:dyDescent="0.25">
      <c r="A79" s="3" t="s">
        <v>141</v>
      </c>
      <c r="B79" s="10"/>
      <c r="C79" s="3"/>
      <c r="D79" s="4">
        <v>44123</v>
      </c>
      <c r="E79" s="3"/>
      <c r="F79" s="3"/>
      <c r="G79" s="40">
        <v>44123</v>
      </c>
      <c r="H79" s="3"/>
      <c r="I79" s="3">
        <v>560</v>
      </c>
      <c r="J79" s="12">
        <v>1.1000000000000001</v>
      </c>
      <c r="K79" s="17">
        <f t="shared" si="0"/>
        <v>616</v>
      </c>
    </row>
    <row r="80" spans="1:14" x14ac:dyDescent="0.25">
      <c r="A80" s="3" t="s">
        <v>23</v>
      </c>
      <c r="B80" s="10" t="s">
        <v>10</v>
      </c>
      <c r="C80" s="3">
        <v>790</v>
      </c>
      <c r="D80" s="4">
        <v>43642</v>
      </c>
      <c r="E80" s="3">
        <v>0</v>
      </c>
      <c r="F80" s="3">
        <v>0</v>
      </c>
      <c r="G80" s="40">
        <v>43642</v>
      </c>
      <c r="H80" s="3">
        <v>243</v>
      </c>
      <c r="I80" s="3">
        <v>0</v>
      </c>
      <c r="J80" s="12">
        <v>0.68</v>
      </c>
      <c r="K80" s="17">
        <f t="shared" si="0"/>
        <v>0</v>
      </c>
    </row>
    <row r="81" spans="1:11" s="6" customFormat="1" x14ac:dyDescent="0.25">
      <c r="A81" s="3" t="s">
        <v>591</v>
      </c>
      <c r="B81" s="10" t="s">
        <v>11</v>
      </c>
      <c r="C81" s="3"/>
      <c r="D81" s="4">
        <v>43973</v>
      </c>
      <c r="E81" s="3"/>
      <c r="F81" s="3"/>
      <c r="G81" s="40">
        <v>43973</v>
      </c>
      <c r="H81" s="3"/>
      <c r="I81" s="3">
        <v>120</v>
      </c>
      <c r="J81" s="12">
        <v>0.72</v>
      </c>
      <c r="K81" s="17">
        <f t="shared" si="0"/>
        <v>86.399999999999991</v>
      </c>
    </row>
    <row r="82" spans="1:11" x14ac:dyDescent="0.25">
      <c r="A82" s="3" t="s">
        <v>24</v>
      </c>
      <c r="B82" s="10" t="s">
        <v>10</v>
      </c>
      <c r="C82" s="3">
        <v>0</v>
      </c>
      <c r="D82" s="4">
        <v>43973</v>
      </c>
      <c r="E82" s="3">
        <v>90</v>
      </c>
      <c r="F82" s="3">
        <v>0</v>
      </c>
      <c r="G82" s="40">
        <v>43973</v>
      </c>
      <c r="H82" s="3">
        <v>245</v>
      </c>
      <c r="I82" s="3">
        <v>120</v>
      </c>
      <c r="J82" s="12">
        <v>0.72</v>
      </c>
      <c r="K82" s="17">
        <f t="shared" si="0"/>
        <v>86.399999999999991</v>
      </c>
    </row>
    <row r="83" spans="1:11" s="6" customFormat="1" x14ac:dyDescent="0.25">
      <c r="A83" s="3" t="s">
        <v>206</v>
      </c>
      <c r="B83" s="10" t="s">
        <v>11</v>
      </c>
      <c r="C83" s="3"/>
      <c r="D83" s="4">
        <v>44223</v>
      </c>
      <c r="E83" s="3"/>
      <c r="F83" s="3"/>
      <c r="G83" s="40">
        <v>44223</v>
      </c>
      <c r="H83" s="3">
        <v>239</v>
      </c>
      <c r="I83" s="3">
        <v>120</v>
      </c>
      <c r="J83" s="12">
        <v>0.5</v>
      </c>
      <c r="K83" s="17">
        <f t="shared" si="0"/>
        <v>60</v>
      </c>
    </row>
    <row r="84" spans="1:11" s="6" customFormat="1" x14ac:dyDescent="0.25">
      <c r="A84" s="3" t="s">
        <v>207</v>
      </c>
      <c r="B84" s="10" t="s">
        <v>11</v>
      </c>
      <c r="C84" s="3"/>
      <c r="D84" s="4">
        <v>43378</v>
      </c>
      <c r="E84" s="3"/>
      <c r="F84" s="3"/>
      <c r="G84" s="40">
        <v>43378</v>
      </c>
      <c r="H84" s="3">
        <v>244</v>
      </c>
      <c r="I84" s="3">
        <v>0</v>
      </c>
      <c r="J84" s="12">
        <v>55</v>
      </c>
      <c r="K84" s="17">
        <f t="shared" si="0"/>
        <v>0</v>
      </c>
    </row>
    <row r="85" spans="1:11" x14ac:dyDescent="0.25">
      <c r="A85" s="3" t="s">
        <v>25</v>
      </c>
      <c r="B85" s="10" t="s">
        <v>10</v>
      </c>
      <c r="C85" s="3">
        <v>13</v>
      </c>
      <c r="D85" s="4">
        <v>43892</v>
      </c>
      <c r="E85" s="3">
        <v>0</v>
      </c>
      <c r="F85" s="3">
        <v>8</v>
      </c>
      <c r="G85" s="40">
        <v>43892</v>
      </c>
      <c r="H85" s="3">
        <v>7507</v>
      </c>
      <c r="I85" s="3">
        <v>0</v>
      </c>
      <c r="J85" s="12">
        <v>44</v>
      </c>
      <c r="K85" s="17">
        <f t="shared" si="0"/>
        <v>0</v>
      </c>
    </row>
    <row r="86" spans="1:11" s="6" customFormat="1" x14ac:dyDescent="0.25">
      <c r="A86" s="3" t="s">
        <v>209</v>
      </c>
      <c r="B86" s="10" t="s">
        <v>11</v>
      </c>
      <c r="C86" s="3"/>
      <c r="D86" s="4">
        <v>43902</v>
      </c>
      <c r="E86" s="3"/>
      <c r="F86" s="3"/>
      <c r="G86" s="40">
        <v>43902</v>
      </c>
      <c r="H86" s="3">
        <v>300</v>
      </c>
      <c r="I86" s="3">
        <v>90</v>
      </c>
      <c r="J86" s="12">
        <v>2.64</v>
      </c>
      <c r="K86" s="17">
        <f t="shared" si="0"/>
        <v>237.60000000000002</v>
      </c>
    </row>
    <row r="87" spans="1:11" s="6" customFormat="1" x14ac:dyDescent="0.25">
      <c r="A87" s="3" t="s">
        <v>210</v>
      </c>
      <c r="B87" s="10" t="s">
        <v>11</v>
      </c>
      <c r="C87" s="3"/>
      <c r="D87" s="4">
        <v>43419</v>
      </c>
      <c r="E87" s="3"/>
      <c r="F87" s="3"/>
      <c r="G87" s="40">
        <v>43419</v>
      </c>
      <c r="H87" s="3">
        <v>298</v>
      </c>
      <c r="I87" s="3">
        <v>0</v>
      </c>
      <c r="J87" s="12">
        <v>95</v>
      </c>
      <c r="K87" s="17">
        <f t="shared" si="0"/>
        <v>0</v>
      </c>
    </row>
    <row r="88" spans="1:11" x14ac:dyDescent="0.25">
      <c r="A88" s="3" t="s">
        <v>26</v>
      </c>
      <c r="B88" s="10" t="s">
        <v>10</v>
      </c>
      <c r="C88" s="3">
        <v>220</v>
      </c>
      <c r="D88" s="4">
        <v>43902</v>
      </c>
      <c r="E88" s="3">
        <v>0</v>
      </c>
      <c r="F88" s="3">
        <v>35</v>
      </c>
      <c r="G88" s="40">
        <v>43902</v>
      </c>
      <c r="H88" s="3">
        <v>302</v>
      </c>
      <c r="I88" s="3">
        <v>0</v>
      </c>
      <c r="J88" s="12">
        <v>35.58</v>
      </c>
      <c r="K88" s="17">
        <f t="shared" si="0"/>
        <v>0</v>
      </c>
    </row>
    <row r="89" spans="1:11" x14ac:dyDescent="0.25">
      <c r="A89" s="3" t="s">
        <v>27</v>
      </c>
      <c r="B89" s="10" t="s">
        <v>12</v>
      </c>
      <c r="C89" s="3">
        <v>200</v>
      </c>
      <c r="D89" s="4">
        <v>44123</v>
      </c>
      <c r="E89" s="3">
        <v>0</v>
      </c>
      <c r="F89" s="3">
        <v>30</v>
      </c>
      <c r="G89" s="40">
        <v>44123</v>
      </c>
      <c r="H89" s="3">
        <v>10712</v>
      </c>
      <c r="I89" s="3">
        <v>1195</v>
      </c>
      <c r="J89" s="12">
        <v>59.94</v>
      </c>
      <c r="K89" s="17">
        <f t="shared" si="0"/>
        <v>71628.3</v>
      </c>
    </row>
    <row r="90" spans="1:11" s="6" customFormat="1" x14ac:dyDescent="0.25">
      <c r="A90" s="3" t="s">
        <v>142</v>
      </c>
      <c r="B90" s="10" t="s">
        <v>11</v>
      </c>
      <c r="C90" s="3"/>
      <c r="D90" s="4">
        <v>43902</v>
      </c>
      <c r="E90" s="3"/>
      <c r="F90" s="3"/>
      <c r="G90" s="40">
        <v>43902</v>
      </c>
      <c r="H90" s="3">
        <v>304</v>
      </c>
      <c r="I90" s="3">
        <v>269</v>
      </c>
      <c r="J90" s="12">
        <v>12.52</v>
      </c>
      <c r="K90" s="17">
        <f t="shared" si="0"/>
        <v>3367.88</v>
      </c>
    </row>
    <row r="91" spans="1:11" x14ac:dyDescent="0.25">
      <c r="A91" s="3" t="s">
        <v>208</v>
      </c>
      <c r="B91" s="10" t="s">
        <v>10</v>
      </c>
      <c r="C91" s="3">
        <v>1080</v>
      </c>
      <c r="D91" s="4">
        <v>44068</v>
      </c>
      <c r="E91" s="30">
        <v>0</v>
      </c>
      <c r="F91" s="3">
        <v>720</v>
      </c>
      <c r="G91" s="40">
        <v>44068</v>
      </c>
      <c r="H91" s="3">
        <v>294</v>
      </c>
      <c r="I91" s="3">
        <v>0</v>
      </c>
      <c r="J91" s="12">
        <v>10.25</v>
      </c>
      <c r="K91" s="17">
        <f t="shared" si="0"/>
        <v>0</v>
      </c>
    </row>
    <row r="92" spans="1:11" x14ac:dyDescent="0.25">
      <c r="A92" s="3" t="s">
        <v>309</v>
      </c>
      <c r="B92" s="10" t="s">
        <v>10</v>
      </c>
      <c r="C92" s="3">
        <v>195</v>
      </c>
      <c r="D92" s="4">
        <v>43277</v>
      </c>
      <c r="E92" s="3">
        <v>0</v>
      </c>
      <c r="F92" s="3">
        <v>0</v>
      </c>
      <c r="G92" s="40">
        <v>43277</v>
      </c>
      <c r="H92" s="3">
        <v>315</v>
      </c>
      <c r="I92" s="3">
        <v>0</v>
      </c>
      <c r="J92" s="12">
        <v>3</v>
      </c>
      <c r="K92" s="17">
        <f t="shared" si="0"/>
        <v>0</v>
      </c>
    </row>
    <row r="93" spans="1:11" x14ac:dyDescent="0.25">
      <c r="A93" s="3" t="s">
        <v>308</v>
      </c>
      <c r="B93" s="10" t="s">
        <v>10</v>
      </c>
      <c r="C93" s="3">
        <v>368</v>
      </c>
      <c r="D93" s="4">
        <v>44099</v>
      </c>
      <c r="E93" s="3">
        <v>0</v>
      </c>
      <c r="F93" s="3">
        <v>20</v>
      </c>
      <c r="G93" s="40">
        <v>44099</v>
      </c>
      <c r="H93" s="3">
        <v>10439</v>
      </c>
      <c r="I93" s="3">
        <v>0</v>
      </c>
      <c r="J93" s="12">
        <v>11.4</v>
      </c>
      <c r="K93" s="17">
        <f t="shared" si="0"/>
        <v>0</v>
      </c>
    </row>
    <row r="94" spans="1:11" x14ac:dyDescent="0.25">
      <c r="A94" s="3" t="s">
        <v>28</v>
      </c>
      <c r="B94" s="10" t="s">
        <v>11</v>
      </c>
      <c r="C94" s="3">
        <v>162</v>
      </c>
      <c r="D94" s="4">
        <v>44099</v>
      </c>
      <c r="E94" s="3">
        <v>0</v>
      </c>
      <c r="F94" s="3">
        <v>0</v>
      </c>
      <c r="G94" s="40">
        <v>44099</v>
      </c>
      <c r="H94" s="3">
        <v>333</v>
      </c>
      <c r="I94" s="3">
        <v>19</v>
      </c>
      <c r="J94" s="12">
        <v>11.4</v>
      </c>
      <c r="K94" s="17">
        <f t="shared" si="0"/>
        <v>216.6</v>
      </c>
    </row>
    <row r="95" spans="1:11" x14ac:dyDescent="0.25">
      <c r="A95" s="3" t="s">
        <v>211</v>
      </c>
      <c r="B95" s="10" t="s">
        <v>10</v>
      </c>
      <c r="C95" s="3">
        <v>70</v>
      </c>
      <c r="D95" s="4">
        <v>43999</v>
      </c>
      <c r="E95" s="3">
        <v>100</v>
      </c>
      <c r="F95" s="30">
        <v>105</v>
      </c>
      <c r="G95" s="44">
        <v>43999</v>
      </c>
      <c r="H95" s="30">
        <v>11028</v>
      </c>
      <c r="I95" s="3">
        <v>950</v>
      </c>
      <c r="J95" s="12">
        <v>95.55</v>
      </c>
      <c r="K95" s="17">
        <f t="shared" si="0"/>
        <v>90772.5</v>
      </c>
    </row>
    <row r="96" spans="1:11" s="6" customFormat="1" x14ac:dyDescent="0.25">
      <c r="A96" s="3" t="s">
        <v>609</v>
      </c>
      <c r="B96" s="10"/>
      <c r="C96" s="3"/>
      <c r="D96" s="4">
        <v>44123</v>
      </c>
      <c r="E96" s="3"/>
      <c r="F96" s="30"/>
      <c r="G96" s="44">
        <v>44123</v>
      </c>
      <c r="H96" s="30"/>
      <c r="I96" s="3">
        <v>8</v>
      </c>
      <c r="J96" s="12">
        <v>6240</v>
      </c>
      <c r="K96" s="17">
        <f t="shared" si="0"/>
        <v>49920</v>
      </c>
    </row>
    <row r="97" spans="1:11" x14ac:dyDescent="0.25">
      <c r="A97" s="30" t="s">
        <v>307</v>
      </c>
      <c r="B97" s="10" t="s">
        <v>10</v>
      </c>
      <c r="C97" s="3">
        <v>859</v>
      </c>
      <c r="D97" s="4">
        <v>44068</v>
      </c>
      <c r="E97" s="3">
        <v>0</v>
      </c>
      <c r="F97" s="3">
        <v>0</v>
      </c>
      <c r="G97" s="40">
        <v>44068</v>
      </c>
      <c r="H97" s="3">
        <v>9807</v>
      </c>
      <c r="I97" s="3">
        <v>850</v>
      </c>
      <c r="J97" s="12">
        <v>16.2</v>
      </c>
      <c r="K97" s="17">
        <f t="shared" si="0"/>
        <v>13770</v>
      </c>
    </row>
    <row r="98" spans="1:11" s="6" customFormat="1" x14ac:dyDescent="0.25">
      <c r="A98" s="30" t="s">
        <v>212</v>
      </c>
      <c r="B98" s="10" t="s">
        <v>11</v>
      </c>
      <c r="C98" s="3"/>
      <c r="D98" s="4">
        <v>43388</v>
      </c>
      <c r="E98" s="3"/>
      <c r="F98" s="3"/>
      <c r="G98" s="40">
        <v>43388</v>
      </c>
      <c r="H98" s="3">
        <v>6942</v>
      </c>
      <c r="I98" s="3">
        <v>0</v>
      </c>
      <c r="J98" s="12">
        <v>2.1</v>
      </c>
      <c r="K98" s="17">
        <f t="shared" si="0"/>
        <v>0</v>
      </c>
    </row>
    <row r="99" spans="1:11" x14ac:dyDescent="0.25">
      <c r="A99" s="3" t="s">
        <v>306</v>
      </c>
      <c r="B99" s="10" t="s">
        <v>10</v>
      </c>
      <c r="C99" s="3">
        <v>225</v>
      </c>
      <c r="D99" s="4">
        <v>44223</v>
      </c>
      <c r="E99" s="3">
        <v>0</v>
      </c>
      <c r="F99" s="3">
        <v>35</v>
      </c>
      <c r="G99" s="40">
        <v>44223</v>
      </c>
      <c r="H99" s="3">
        <v>359</v>
      </c>
      <c r="I99" s="3">
        <v>610</v>
      </c>
      <c r="J99" s="12">
        <v>0.56000000000000005</v>
      </c>
      <c r="K99" s="17">
        <f t="shared" si="0"/>
        <v>341.6</v>
      </c>
    </row>
    <row r="100" spans="1:11" s="6" customFormat="1" x14ac:dyDescent="0.25">
      <c r="A100" s="3" t="s">
        <v>213</v>
      </c>
      <c r="B100" s="10" t="s">
        <v>11</v>
      </c>
      <c r="C100" s="3"/>
      <c r="D100" s="4">
        <v>43902</v>
      </c>
      <c r="E100" s="3"/>
      <c r="F100" s="3"/>
      <c r="G100" s="40">
        <v>43902</v>
      </c>
      <c r="H100" s="3">
        <v>10836</v>
      </c>
      <c r="I100" s="3">
        <v>0</v>
      </c>
      <c r="J100" s="12">
        <v>18.96</v>
      </c>
      <c r="K100" s="17">
        <f t="shared" si="0"/>
        <v>0</v>
      </c>
    </row>
    <row r="101" spans="1:11" s="6" customFormat="1" x14ac:dyDescent="0.25">
      <c r="A101" s="3" t="s">
        <v>491</v>
      </c>
      <c r="B101" s="10" t="s">
        <v>11</v>
      </c>
      <c r="C101" s="3"/>
      <c r="D101" s="4">
        <v>43487</v>
      </c>
      <c r="E101" s="3"/>
      <c r="F101" s="3"/>
      <c r="G101" s="40">
        <v>43487</v>
      </c>
      <c r="H101" s="3">
        <v>11727</v>
      </c>
      <c r="I101" s="3">
        <v>0</v>
      </c>
      <c r="J101" s="12">
        <v>65</v>
      </c>
      <c r="K101" s="17">
        <f t="shared" si="0"/>
        <v>0</v>
      </c>
    </row>
    <row r="102" spans="1:11" s="6" customFormat="1" x14ac:dyDescent="0.25">
      <c r="A102" s="3" t="s">
        <v>191</v>
      </c>
      <c r="B102" s="10" t="s">
        <v>11</v>
      </c>
      <c r="C102" s="3"/>
      <c r="D102" s="4">
        <v>43434</v>
      </c>
      <c r="E102" s="3"/>
      <c r="F102" s="3"/>
      <c r="G102" s="40">
        <v>43434</v>
      </c>
      <c r="H102" s="3">
        <v>364</v>
      </c>
      <c r="I102" s="3">
        <v>0</v>
      </c>
      <c r="J102" s="12">
        <v>18.96</v>
      </c>
      <c r="K102" s="17">
        <f t="shared" si="0"/>
        <v>0</v>
      </c>
    </row>
    <row r="103" spans="1:11" x14ac:dyDescent="0.25">
      <c r="A103" s="3" t="s">
        <v>29</v>
      </c>
      <c r="B103" s="10" t="s">
        <v>10</v>
      </c>
      <c r="C103" s="3">
        <v>570</v>
      </c>
      <c r="D103" s="4">
        <v>44099</v>
      </c>
      <c r="E103" s="3">
        <v>0</v>
      </c>
      <c r="F103" s="3">
        <v>50</v>
      </c>
      <c r="G103" s="40">
        <v>44099</v>
      </c>
      <c r="H103" s="3">
        <v>1860</v>
      </c>
      <c r="I103" s="3">
        <v>650</v>
      </c>
      <c r="J103" s="12">
        <v>12.64</v>
      </c>
      <c r="K103" s="17">
        <f t="shared" si="0"/>
        <v>8216</v>
      </c>
    </row>
    <row r="104" spans="1:11" s="6" customFormat="1" x14ac:dyDescent="0.25">
      <c r="A104" s="3" t="s">
        <v>214</v>
      </c>
      <c r="B104" s="10" t="s">
        <v>11</v>
      </c>
      <c r="C104" s="3"/>
      <c r="D104" s="4">
        <v>43902</v>
      </c>
      <c r="E104" s="3"/>
      <c r="F104" s="3"/>
      <c r="G104" s="40">
        <v>43902</v>
      </c>
      <c r="H104" s="3">
        <v>366</v>
      </c>
      <c r="I104" s="3">
        <v>0</v>
      </c>
      <c r="J104" s="12">
        <v>15</v>
      </c>
      <c r="K104" s="17">
        <f t="shared" si="0"/>
        <v>0</v>
      </c>
    </row>
    <row r="105" spans="1:11" s="6" customFormat="1" x14ac:dyDescent="0.25">
      <c r="A105" s="3" t="s">
        <v>607</v>
      </c>
      <c r="B105" s="10"/>
      <c r="C105" s="3"/>
      <c r="D105" s="4"/>
      <c r="E105" s="3"/>
      <c r="F105" s="3"/>
      <c r="G105" s="40"/>
      <c r="H105" s="3"/>
      <c r="I105" s="3">
        <v>0</v>
      </c>
      <c r="J105" s="12">
        <v>25</v>
      </c>
      <c r="K105" s="17">
        <f t="shared" si="0"/>
        <v>0</v>
      </c>
    </row>
    <row r="106" spans="1:11" x14ac:dyDescent="0.25">
      <c r="A106" s="3" t="s">
        <v>30</v>
      </c>
      <c r="B106" s="10" t="s">
        <v>31</v>
      </c>
      <c r="C106" s="3">
        <v>170</v>
      </c>
      <c r="D106" s="4">
        <v>43734</v>
      </c>
      <c r="E106" s="3">
        <v>0</v>
      </c>
      <c r="F106" s="3">
        <v>0</v>
      </c>
      <c r="G106" s="40">
        <v>43734</v>
      </c>
      <c r="H106" s="3">
        <v>369</v>
      </c>
      <c r="I106" s="3">
        <v>0</v>
      </c>
      <c r="J106" s="12">
        <v>19.8</v>
      </c>
      <c r="K106" s="17">
        <f t="shared" si="0"/>
        <v>0</v>
      </c>
    </row>
    <row r="107" spans="1:11" s="6" customFormat="1" x14ac:dyDescent="0.25">
      <c r="A107" s="3" t="s">
        <v>610</v>
      </c>
      <c r="B107" s="10"/>
      <c r="C107" s="3"/>
      <c r="D107" s="4"/>
      <c r="E107" s="3"/>
      <c r="F107" s="3"/>
      <c r="G107" s="40"/>
      <c r="H107" s="3"/>
      <c r="I107" s="3">
        <v>11</v>
      </c>
      <c r="J107" s="12">
        <v>210</v>
      </c>
      <c r="K107" s="17">
        <f t="shared" si="0"/>
        <v>2310</v>
      </c>
    </row>
    <row r="108" spans="1:11" x14ac:dyDescent="0.25">
      <c r="A108" s="3" t="s">
        <v>305</v>
      </c>
      <c r="B108" s="10" t="s">
        <v>10</v>
      </c>
      <c r="C108" s="3">
        <v>337</v>
      </c>
      <c r="D108" s="4">
        <v>44260</v>
      </c>
      <c r="E108" s="3">
        <v>0</v>
      </c>
      <c r="F108" s="30">
        <v>47</v>
      </c>
      <c r="G108" s="44">
        <v>44260</v>
      </c>
      <c r="H108" s="30">
        <v>10937</v>
      </c>
      <c r="I108" s="3">
        <v>520</v>
      </c>
      <c r="J108" s="12">
        <v>95</v>
      </c>
      <c r="K108" s="17">
        <f t="shared" si="0"/>
        <v>49400</v>
      </c>
    </row>
    <row r="109" spans="1:11" x14ac:dyDescent="0.25">
      <c r="A109" s="3" t="s">
        <v>32</v>
      </c>
      <c r="B109" s="10" t="s">
        <v>10</v>
      </c>
      <c r="C109" s="3">
        <v>405</v>
      </c>
      <c r="D109" s="4">
        <v>43364</v>
      </c>
      <c r="E109" s="3">
        <v>0</v>
      </c>
      <c r="F109" s="22">
        <v>0</v>
      </c>
      <c r="G109" s="41">
        <v>43364</v>
      </c>
      <c r="H109" s="22">
        <v>385</v>
      </c>
      <c r="I109" s="3">
        <v>0</v>
      </c>
      <c r="J109" s="12">
        <v>2.1</v>
      </c>
      <c r="K109" s="17">
        <f t="shared" si="0"/>
        <v>0</v>
      </c>
    </row>
    <row r="110" spans="1:11" s="6" customFormat="1" x14ac:dyDescent="0.25">
      <c r="A110" s="3" t="s">
        <v>549</v>
      </c>
      <c r="B110" s="10"/>
      <c r="C110" s="3"/>
      <c r="D110" s="4">
        <v>43780</v>
      </c>
      <c r="E110" s="3"/>
      <c r="F110" s="22"/>
      <c r="G110" s="41">
        <v>43780</v>
      </c>
      <c r="H110" s="22">
        <v>12023</v>
      </c>
      <c r="I110" s="3">
        <v>0</v>
      </c>
      <c r="J110" s="12">
        <v>468</v>
      </c>
      <c r="K110" s="17">
        <f t="shared" si="0"/>
        <v>0</v>
      </c>
    </row>
    <row r="111" spans="1:11" s="6" customFormat="1" x14ac:dyDescent="0.25">
      <c r="A111" s="3" t="s">
        <v>608</v>
      </c>
      <c r="B111" s="10"/>
      <c r="C111" s="3"/>
      <c r="D111" s="4"/>
      <c r="E111" s="3"/>
      <c r="F111" s="22"/>
      <c r="G111" s="41"/>
      <c r="H111" s="22"/>
      <c r="I111" s="3">
        <v>12</v>
      </c>
      <c r="J111" s="12">
        <v>125</v>
      </c>
      <c r="K111" s="17">
        <f t="shared" si="0"/>
        <v>1500</v>
      </c>
    </row>
    <row r="112" spans="1:11" s="6" customFormat="1" x14ac:dyDescent="0.25">
      <c r="A112" s="3" t="s">
        <v>492</v>
      </c>
      <c r="B112" s="10" t="s">
        <v>11</v>
      </c>
      <c r="C112" s="3"/>
      <c r="D112" s="4">
        <v>43541</v>
      </c>
      <c r="E112" s="3"/>
      <c r="F112" s="22"/>
      <c r="G112" s="41">
        <v>43541</v>
      </c>
      <c r="H112" s="22"/>
      <c r="I112" s="3">
        <v>0</v>
      </c>
      <c r="J112" s="12">
        <v>400</v>
      </c>
      <c r="K112" s="17">
        <f t="shared" si="0"/>
        <v>0</v>
      </c>
    </row>
    <row r="113" spans="1:11" s="6" customFormat="1" x14ac:dyDescent="0.25">
      <c r="A113" s="3" t="s">
        <v>505</v>
      </c>
      <c r="B113" s="10" t="s">
        <v>11</v>
      </c>
      <c r="C113" s="3"/>
      <c r="D113" s="4">
        <v>43902</v>
      </c>
      <c r="E113" s="3"/>
      <c r="F113" s="22"/>
      <c r="G113" s="41">
        <v>43902</v>
      </c>
      <c r="H113" s="22">
        <v>9316</v>
      </c>
      <c r="I113" s="3">
        <v>0</v>
      </c>
      <c r="J113" s="12">
        <v>2.99</v>
      </c>
      <c r="K113" s="17">
        <f t="shared" si="0"/>
        <v>0</v>
      </c>
    </row>
    <row r="114" spans="1:11" x14ac:dyDescent="0.25">
      <c r="A114" s="3" t="s">
        <v>304</v>
      </c>
      <c r="B114" s="10" t="s">
        <v>10</v>
      </c>
      <c r="C114" s="3">
        <v>850</v>
      </c>
      <c r="D114" s="4">
        <v>44245</v>
      </c>
      <c r="E114" s="3">
        <v>0</v>
      </c>
      <c r="F114" s="3">
        <v>190</v>
      </c>
      <c r="G114" s="40">
        <v>44245</v>
      </c>
      <c r="H114" s="3">
        <v>9316</v>
      </c>
      <c r="I114" s="3">
        <v>0</v>
      </c>
      <c r="J114" s="12">
        <v>27.5</v>
      </c>
      <c r="K114" s="17">
        <f t="shared" si="0"/>
        <v>0</v>
      </c>
    </row>
    <row r="115" spans="1:11" s="6" customFormat="1" x14ac:dyDescent="0.25">
      <c r="A115" s="3" t="s">
        <v>220</v>
      </c>
      <c r="B115" s="10" t="s">
        <v>11</v>
      </c>
      <c r="C115" s="3"/>
      <c r="D115" s="4">
        <v>43434</v>
      </c>
      <c r="E115" s="3"/>
      <c r="F115" s="3"/>
      <c r="G115" s="40">
        <v>43434</v>
      </c>
      <c r="H115" s="3">
        <v>7417</v>
      </c>
      <c r="I115" s="3">
        <v>0</v>
      </c>
      <c r="J115" s="12">
        <v>0</v>
      </c>
      <c r="K115" s="17">
        <v>0</v>
      </c>
    </row>
    <row r="116" spans="1:11" s="6" customFormat="1" x14ac:dyDescent="0.25">
      <c r="A116" s="3" t="s">
        <v>219</v>
      </c>
      <c r="B116" s="10" t="s">
        <v>11</v>
      </c>
      <c r="C116" s="3"/>
      <c r="D116" s="4">
        <v>43434</v>
      </c>
      <c r="E116" s="3"/>
      <c r="F116" s="3"/>
      <c r="G116" s="40">
        <v>43434</v>
      </c>
      <c r="H116" s="3">
        <v>1131</v>
      </c>
      <c r="I116" s="3">
        <v>0</v>
      </c>
      <c r="J116" s="12">
        <v>0</v>
      </c>
      <c r="K116" s="17">
        <f t="shared" si="0"/>
        <v>0</v>
      </c>
    </row>
    <row r="117" spans="1:11" s="6" customFormat="1" x14ac:dyDescent="0.25">
      <c r="A117" s="3" t="s">
        <v>655</v>
      </c>
      <c r="B117" s="10"/>
      <c r="C117" s="3"/>
      <c r="D117" s="4">
        <v>44099</v>
      </c>
      <c r="E117" s="3"/>
      <c r="F117" s="3"/>
      <c r="G117" s="40">
        <v>44099</v>
      </c>
      <c r="H117" s="3"/>
      <c r="I117" s="3">
        <v>0</v>
      </c>
      <c r="J117" s="12">
        <v>8.16</v>
      </c>
      <c r="K117" s="17">
        <f t="shared" si="0"/>
        <v>0</v>
      </c>
    </row>
    <row r="118" spans="1:11" x14ac:dyDescent="0.25">
      <c r="A118" s="3" t="s">
        <v>33</v>
      </c>
      <c r="B118" s="10" t="s">
        <v>10</v>
      </c>
      <c r="C118" s="3">
        <v>520</v>
      </c>
      <c r="D118" s="4">
        <v>44179</v>
      </c>
      <c r="E118" s="3">
        <v>0</v>
      </c>
      <c r="F118" s="3">
        <v>25</v>
      </c>
      <c r="G118" s="40">
        <v>44179</v>
      </c>
      <c r="H118" s="3">
        <v>464</v>
      </c>
      <c r="I118" s="3">
        <v>370</v>
      </c>
      <c r="J118" s="12">
        <v>10.28</v>
      </c>
      <c r="K118" s="17">
        <f t="shared" si="0"/>
        <v>3803.6</v>
      </c>
    </row>
    <row r="119" spans="1:11" s="6" customFormat="1" x14ac:dyDescent="0.25">
      <c r="A119" s="3" t="s">
        <v>215</v>
      </c>
      <c r="B119" s="10" t="s">
        <v>11</v>
      </c>
      <c r="C119" s="3"/>
      <c r="D119" s="4">
        <v>43419</v>
      </c>
      <c r="E119" s="3"/>
      <c r="F119" s="3"/>
      <c r="G119" s="40">
        <v>43419</v>
      </c>
      <c r="H119" s="3">
        <v>9226</v>
      </c>
      <c r="I119" s="3">
        <v>0</v>
      </c>
      <c r="J119" s="12">
        <v>230</v>
      </c>
      <c r="K119" s="17">
        <f t="shared" si="0"/>
        <v>0</v>
      </c>
    </row>
    <row r="120" spans="1:11" s="6" customFormat="1" x14ac:dyDescent="0.25">
      <c r="A120" s="3" t="s">
        <v>144</v>
      </c>
      <c r="B120" s="10" t="s">
        <v>11</v>
      </c>
      <c r="C120" s="3"/>
      <c r="D120" s="4">
        <v>44068</v>
      </c>
      <c r="E120" s="3"/>
      <c r="F120" s="3"/>
      <c r="G120" s="40">
        <v>44068</v>
      </c>
      <c r="H120" s="3">
        <v>412</v>
      </c>
      <c r="I120" s="3">
        <v>0</v>
      </c>
      <c r="J120" s="12">
        <v>8.16</v>
      </c>
      <c r="K120" s="17">
        <f t="shared" si="0"/>
        <v>0</v>
      </c>
    </row>
    <row r="121" spans="1:11" s="6" customFormat="1" x14ac:dyDescent="0.25">
      <c r="A121" s="3" t="s">
        <v>656</v>
      </c>
      <c r="B121" s="10" t="s">
        <v>11</v>
      </c>
      <c r="C121" s="3"/>
      <c r="D121" s="4">
        <v>44099</v>
      </c>
      <c r="E121" s="3"/>
      <c r="F121" s="3"/>
      <c r="G121" s="40">
        <v>44099</v>
      </c>
      <c r="H121" s="3">
        <v>6881</v>
      </c>
      <c r="I121" s="3">
        <v>0</v>
      </c>
      <c r="J121" s="12">
        <v>10</v>
      </c>
      <c r="K121" s="17">
        <f t="shared" si="0"/>
        <v>0</v>
      </c>
    </row>
    <row r="122" spans="1:11" x14ac:dyDescent="0.25">
      <c r="A122" s="22" t="s">
        <v>34</v>
      </c>
      <c r="B122" s="23" t="s">
        <v>10</v>
      </c>
      <c r="C122" s="22">
        <v>820</v>
      </c>
      <c r="D122" s="24">
        <v>43902</v>
      </c>
      <c r="E122" s="22">
        <v>0</v>
      </c>
      <c r="F122" s="31">
        <v>0</v>
      </c>
      <c r="G122" s="41">
        <v>43902</v>
      </c>
      <c r="H122" s="31">
        <v>432</v>
      </c>
      <c r="I122" s="22">
        <v>0</v>
      </c>
      <c r="J122" s="25">
        <v>0.22</v>
      </c>
      <c r="K122" s="17">
        <f t="shared" si="0"/>
        <v>0</v>
      </c>
    </row>
    <row r="123" spans="1:11" s="6" customFormat="1" x14ac:dyDescent="0.25">
      <c r="A123" s="22" t="s">
        <v>582</v>
      </c>
      <c r="B123" s="23"/>
      <c r="C123" s="22"/>
      <c r="D123" s="24"/>
      <c r="E123" s="22"/>
      <c r="F123" s="31"/>
      <c r="G123" s="41"/>
      <c r="H123" s="31"/>
      <c r="I123" s="22">
        <v>0</v>
      </c>
      <c r="J123" s="25">
        <v>22</v>
      </c>
      <c r="K123" s="17">
        <f t="shared" si="0"/>
        <v>0</v>
      </c>
    </row>
    <row r="124" spans="1:11" x14ac:dyDescent="0.25">
      <c r="A124" s="22" t="s">
        <v>216</v>
      </c>
      <c r="B124" s="23" t="s">
        <v>10</v>
      </c>
      <c r="C124" s="22">
        <v>125</v>
      </c>
      <c r="D124" s="24">
        <v>44099</v>
      </c>
      <c r="E124" s="22">
        <v>35</v>
      </c>
      <c r="F124" s="22">
        <v>30</v>
      </c>
      <c r="G124" s="41">
        <v>44099</v>
      </c>
      <c r="H124" s="22">
        <v>433</v>
      </c>
      <c r="I124" s="22">
        <v>213</v>
      </c>
      <c r="J124" s="25">
        <v>2.99</v>
      </c>
      <c r="K124" s="17">
        <f t="shared" si="0"/>
        <v>636.87</v>
      </c>
    </row>
    <row r="125" spans="1:11" x14ac:dyDescent="0.25">
      <c r="A125" s="22" t="s">
        <v>218</v>
      </c>
      <c r="B125" s="23" t="s">
        <v>10</v>
      </c>
      <c r="C125" s="22">
        <v>460</v>
      </c>
      <c r="D125" s="24">
        <v>44099</v>
      </c>
      <c r="E125" s="22">
        <v>500</v>
      </c>
      <c r="F125" s="22">
        <v>155</v>
      </c>
      <c r="G125" s="41">
        <v>44099</v>
      </c>
      <c r="H125" s="22">
        <v>6475</v>
      </c>
      <c r="I125" s="22">
        <v>12900</v>
      </c>
      <c r="J125" s="25">
        <v>1.75</v>
      </c>
      <c r="K125" s="17">
        <f t="shared" si="0"/>
        <v>22575</v>
      </c>
    </row>
    <row r="126" spans="1:11" x14ac:dyDescent="0.25">
      <c r="A126" s="22" t="s">
        <v>217</v>
      </c>
      <c r="B126" s="23" t="s">
        <v>10</v>
      </c>
      <c r="C126" s="22">
        <v>30</v>
      </c>
      <c r="D126" s="24">
        <v>44256</v>
      </c>
      <c r="E126" s="22">
        <v>33</v>
      </c>
      <c r="F126" s="22">
        <v>13</v>
      </c>
      <c r="G126" s="41">
        <v>44256</v>
      </c>
      <c r="H126" s="22">
        <v>438</v>
      </c>
      <c r="I126" s="22">
        <v>250</v>
      </c>
      <c r="J126" s="25">
        <v>155.6</v>
      </c>
      <c r="K126" s="17">
        <f t="shared" si="0"/>
        <v>38900</v>
      </c>
    </row>
    <row r="127" spans="1:11" s="6" customFormat="1" x14ac:dyDescent="0.25">
      <c r="A127" s="22" t="s">
        <v>598</v>
      </c>
      <c r="B127" s="23"/>
      <c r="C127" s="22"/>
      <c r="D127" s="24"/>
      <c r="E127" s="22"/>
      <c r="F127" s="22"/>
      <c r="G127" s="41"/>
      <c r="H127" s="22"/>
      <c r="I127" s="22">
        <v>0</v>
      </c>
      <c r="J127" s="25">
        <v>65</v>
      </c>
      <c r="K127" s="17">
        <f t="shared" si="0"/>
        <v>0</v>
      </c>
    </row>
    <row r="128" spans="1:11" s="6" customFormat="1" x14ac:dyDescent="0.25">
      <c r="A128" s="22" t="s">
        <v>506</v>
      </c>
      <c r="B128" s="23" t="s">
        <v>11</v>
      </c>
      <c r="C128" s="22"/>
      <c r="D128" s="24">
        <v>44068</v>
      </c>
      <c r="E128" s="22"/>
      <c r="F128" s="22"/>
      <c r="G128" s="41">
        <v>44068</v>
      </c>
      <c r="H128" s="22">
        <v>470</v>
      </c>
      <c r="I128" s="22">
        <v>200</v>
      </c>
      <c r="J128" s="25">
        <v>81.84</v>
      </c>
      <c r="K128" s="17">
        <f t="shared" si="0"/>
        <v>16368</v>
      </c>
    </row>
    <row r="129" spans="1:11" s="6" customFormat="1" x14ac:dyDescent="0.25">
      <c r="A129" s="3" t="s">
        <v>184</v>
      </c>
      <c r="B129" s="10" t="s">
        <v>11</v>
      </c>
      <c r="C129" s="3"/>
      <c r="D129" s="4">
        <v>43738</v>
      </c>
      <c r="E129" s="3"/>
      <c r="F129" s="3"/>
      <c r="G129" s="40">
        <v>43738</v>
      </c>
      <c r="H129" s="3">
        <v>6369</v>
      </c>
      <c r="I129" s="3">
        <v>2450</v>
      </c>
      <c r="J129" s="12">
        <v>78.5</v>
      </c>
      <c r="K129" s="17">
        <f t="shared" si="0"/>
        <v>192325</v>
      </c>
    </row>
    <row r="130" spans="1:11" s="6" customFormat="1" x14ac:dyDescent="0.25">
      <c r="A130" s="3" t="s">
        <v>568</v>
      </c>
      <c r="B130" s="10"/>
      <c r="C130" s="3"/>
      <c r="D130" s="4">
        <v>43902</v>
      </c>
      <c r="E130" s="3"/>
      <c r="F130" s="3"/>
      <c r="G130" s="40">
        <v>43902</v>
      </c>
      <c r="H130" s="3"/>
      <c r="I130" s="3">
        <v>120</v>
      </c>
      <c r="J130" s="12">
        <v>0.19</v>
      </c>
      <c r="K130" s="17">
        <f t="shared" si="0"/>
        <v>22.8</v>
      </c>
    </row>
    <row r="131" spans="1:11" x14ac:dyDescent="0.25">
      <c r="A131" s="22" t="s">
        <v>673</v>
      </c>
      <c r="B131" s="23" t="s">
        <v>10</v>
      </c>
      <c r="C131" s="22">
        <v>640</v>
      </c>
      <c r="D131" s="24">
        <v>44223</v>
      </c>
      <c r="E131" s="22">
        <v>0</v>
      </c>
      <c r="F131" s="22">
        <v>0</v>
      </c>
      <c r="G131" s="41">
        <v>44223</v>
      </c>
      <c r="H131" s="22">
        <v>441</v>
      </c>
      <c r="I131" s="22">
        <v>240</v>
      </c>
      <c r="J131" s="25">
        <v>0.35</v>
      </c>
      <c r="K131" s="17">
        <f t="shared" si="0"/>
        <v>84</v>
      </c>
    </row>
    <row r="132" spans="1:11" s="6" customFormat="1" x14ac:dyDescent="0.25">
      <c r="A132" s="22" t="s">
        <v>636</v>
      </c>
      <c r="B132" s="23" t="s">
        <v>165</v>
      </c>
      <c r="C132" s="22"/>
      <c r="D132" s="24">
        <v>44223</v>
      </c>
      <c r="E132" s="22"/>
      <c r="F132" s="22"/>
      <c r="G132" s="41">
        <v>44223</v>
      </c>
      <c r="H132" s="22">
        <v>439</v>
      </c>
      <c r="I132" s="22">
        <v>300</v>
      </c>
      <c r="J132" s="25">
        <v>18</v>
      </c>
      <c r="K132" s="17">
        <f t="shared" si="0"/>
        <v>5400</v>
      </c>
    </row>
    <row r="133" spans="1:11" x14ac:dyDescent="0.25">
      <c r="A133" s="22" t="s">
        <v>303</v>
      </c>
      <c r="B133" s="23" t="s">
        <v>10</v>
      </c>
      <c r="C133" s="22">
        <v>20</v>
      </c>
      <c r="D133" s="24">
        <v>43712</v>
      </c>
      <c r="E133" s="22">
        <v>80</v>
      </c>
      <c r="F133" s="22">
        <v>40</v>
      </c>
      <c r="G133" s="41">
        <v>43712</v>
      </c>
      <c r="H133" s="22">
        <v>6455</v>
      </c>
      <c r="I133" s="22">
        <v>2139</v>
      </c>
      <c r="J133" s="25">
        <v>21.58</v>
      </c>
      <c r="K133" s="17">
        <f t="shared" si="0"/>
        <v>46159.619999999995</v>
      </c>
    </row>
    <row r="134" spans="1:11" x14ac:dyDescent="0.25">
      <c r="A134" s="22" t="s">
        <v>302</v>
      </c>
      <c r="B134" s="23" t="s">
        <v>10</v>
      </c>
      <c r="C134" s="22">
        <v>610</v>
      </c>
      <c r="D134" s="24">
        <v>43957</v>
      </c>
      <c r="E134" s="22">
        <v>0</v>
      </c>
      <c r="F134" s="31">
        <v>240</v>
      </c>
      <c r="G134" s="41">
        <v>43957</v>
      </c>
      <c r="H134" s="31">
        <v>10539</v>
      </c>
      <c r="I134" s="22">
        <v>1744</v>
      </c>
      <c r="J134" s="25">
        <v>20.2</v>
      </c>
      <c r="K134" s="17">
        <f t="shared" si="0"/>
        <v>35228.799999999996</v>
      </c>
    </row>
    <row r="135" spans="1:11" x14ac:dyDescent="0.25">
      <c r="A135" s="22" t="s">
        <v>676</v>
      </c>
      <c r="B135" s="23" t="s">
        <v>10</v>
      </c>
      <c r="C135" s="22">
        <v>565</v>
      </c>
      <c r="D135" s="24">
        <v>44068</v>
      </c>
      <c r="E135" s="22">
        <v>0</v>
      </c>
      <c r="F135" s="31">
        <v>15</v>
      </c>
      <c r="G135" s="41">
        <v>44068</v>
      </c>
      <c r="H135" s="31">
        <v>450</v>
      </c>
      <c r="I135" s="22">
        <v>150</v>
      </c>
      <c r="J135" s="25">
        <v>14.39</v>
      </c>
      <c r="K135" s="17">
        <f t="shared" ref="K135:K253" si="1">I135*J135</f>
        <v>2158.5</v>
      </c>
    </row>
    <row r="136" spans="1:11" x14ac:dyDescent="0.25">
      <c r="A136" s="39" t="s">
        <v>35</v>
      </c>
      <c r="B136" s="23" t="s">
        <v>10</v>
      </c>
      <c r="C136" s="22">
        <v>90</v>
      </c>
      <c r="D136" s="24">
        <v>44315</v>
      </c>
      <c r="E136" s="22">
        <v>0</v>
      </c>
      <c r="F136" s="22">
        <v>0</v>
      </c>
      <c r="G136" s="41">
        <v>44315</v>
      </c>
      <c r="H136" s="22">
        <v>409</v>
      </c>
      <c r="I136" s="22">
        <v>250</v>
      </c>
      <c r="J136" s="25">
        <v>336</v>
      </c>
      <c r="K136" s="17">
        <f t="shared" si="1"/>
        <v>84000</v>
      </c>
    </row>
    <row r="137" spans="1:11" s="6" customFormat="1" x14ac:dyDescent="0.25">
      <c r="A137" s="22" t="s">
        <v>684</v>
      </c>
      <c r="B137" s="23" t="s">
        <v>11</v>
      </c>
      <c r="C137" s="22"/>
      <c r="D137" s="24">
        <v>44273</v>
      </c>
      <c r="E137" s="22"/>
      <c r="F137" s="22"/>
      <c r="G137" s="41">
        <v>44273</v>
      </c>
      <c r="H137" s="22">
        <v>488</v>
      </c>
      <c r="I137" s="22">
        <v>0</v>
      </c>
      <c r="J137" s="25">
        <v>130</v>
      </c>
      <c r="K137" s="17">
        <f t="shared" si="1"/>
        <v>0</v>
      </c>
    </row>
    <row r="138" spans="1:11" s="6" customFormat="1" x14ac:dyDescent="0.25">
      <c r="A138" s="22" t="s">
        <v>221</v>
      </c>
      <c r="B138" s="23" t="s">
        <v>11</v>
      </c>
      <c r="C138" s="22"/>
      <c r="D138" s="24">
        <v>43419</v>
      </c>
      <c r="E138" s="22"/>
      <c r="F138" s="22"/>
      <c r="G138" s="41">
        <v>43419</v>
      </c>
      <c r="H138" s="22">
        <v>11848</v>
      </c>
      <c r="I138" s="22">
        <v>0</v>
      </c>
      <c r="J138" s="25">
        <v>314.8</v>
      </c>
      <c r="K138" s="17">
        <f t="shared" si="1"/>
        <v>0</v>
      </c>
    </row>
    <row r="139" spans="1:11" s="6" customFormat="1" x14ac:dyDescent="0.25">
      <c r="A139" s="22" t="s">
        <v>145</v>
      </c>
      <c r="B139" s="23" t="s">
        <v>11</v>
      </c>
      <c r="C139" s="22"/>
      <c r="D139" s="24">
        <v>44273</v>
      </c>
      <c r="E139" s="22"/>
      <c r="F139" s="22"/>
      <c r="G139" s="41">
        <v>44273</v>
      </c>
      <c r="H139" s="22">
        <v>492</v>
      </c>
      <c r="I139" s="22">
        <v>0</v>
      </c>
      <c r="J139" s="25">
        <v>0.14000000000000001</v>
      </c>
      <c r="K139" s="17">
        <f t="shared" si="1"/>
        <v>0</v>
      </c>
    </row>
    <row r="140" spans="1:11" x14ac:dyDescent="0.25">
      <c r="A140" s="22" t="s">
        <v>79</v>
      </c>
      <c r="B140" s="23" t="s">
        <v>10</v>
      </c>
      <c r="C140" s="22">
        <v>440</v>
      </c>
      <c r="D140" s="24">
        <v>44068</v>
      </c>
      <c r="E140" s="22">
        <v>0</v>
      </c>
      <c r="F140" s="22">
        <v>0</v>
      </c>
      <c r="G140" s="41">
        <v>44068</v>
      </c>
      <c r="H140" s="22">
        <v>494</v>
      </c>
      <c r="I140" s="22">
        <v>70</v>
      </c>
      <c r="J140" s="25">
        <v>0.5</v>
      </c>
      <c r="K140" s="17">
        <f t="shared" si="1"/>
        <v>35</v>
      </c>
    </row>
    <row r="141" spans="1:11" s="6" customFormat="1" x14ac:dyDescent="0.25">
      <c r="A141" s="22" t="s">
        <v>222</v>
      </c>
      <c r="B141" s="23" t="s">
        <v>11</v>
      </c>
      <c r="C141" s="22"/>
      <c r="D141" s="24">
        <v>43476</v>
      </c>
      <c r="E141" s="22"/>
      <c r="F141" s="22"/>
      <c r="G141" s="41">
        <v>43476</v>
      </c>
      <c r="H141" s="22"/>
      <c r="I141" s="22">
        <v>53</v>
      </c>
      <c r="J141" s="25">
        <v>145</v>
      </c>
      <c r="K141" s="17">
        <f t="shared" si="1"/>
        <v>7685</v>
      </c>
    </row>
    <row r="142" spans="1:11" s="6" customFormat="1" x14ac:dyDescent="0.25">
      <c r="A142" s="22" t="s">
        <v>557</v>
      </c>
      <c r="B142" s="23"/>
      <c r="C142" s="22"/>
      <c r="D142" s="24">
        <v>43892</v>
      </c>
      <c r="E142" s="22"/>
      <c r="F142" s="22"/>
      <c r="G142" s="41">
        <v>43892</v>
      </c>
      <c r="H142" s="22"/>
      <c r="I142" s="22">
        <v>7</v>
      </c>
      <c r="J142" s="25">
        <v>150</v>
      </c>
      <c r="K142" s="17">
        <f t="shared" si="1"/>
        <v>1050</v>
      </c>
    </row>
    <row r="143" spans="1:11" s="6" customFormat="1" x14ac:dyDescent="0.25">
      <c r="A143" s="22" t="s">
        <v>151</v>
      </c>
      <c r="B143" s="23" t="s">
        <v>11</v>
      </c>
      <c r="C143" s="22"/>
      <c r="D143" s="24">
        <v>43973</v>
      </c>
      <c r="E143" s="22"/>
      <c r="F143" s="22"/>
      <c r="G143" s="41">
        <v>43973</v>
      </c>
      <c r="H143" s="22">
        <v>8602</v>
      </c>
      <c r="I143" s="22">
        <v>0</v>
      </c>
      <c r="J143" s="25">
        <v>91.2</v>
      </c>
      <c r="K143" s="17">
        <f t="shared" si="1"/>
        <v>0</v>
      </c>
    </row>
    <row r="144" spans="1:11" s="6" customFormat="1" x14ac:dyDescent="0.25">
      <c r="A144" s="22" t="s">
        <v>550</v>
      </c>
      <c r="B144" s="23"/>
      <c r="C144" s="22"/>
      <c r="D144" s="24">
        <v>43973</v>
      </c>
      <c r="E144" s="22"/>
      <c r="F144" s="22"/>
      <c r="G144" s="41">
        <v>43973</v>
      </c>
      <c r="H144" s="22">
        <v>11586</v>
      </c>
      <c r="I144" s="22">
        <v>0</v>
      </c>
      <c r="J144" s="25">
        <v>110.94</v>
      </c>
      <c r="K144" s="17">
        <f t="shared" si="1"/>
        <v>0</v>
      </c>
    </row>
    <row r="145" spans="1:11" x14ac:dyDescent="0.25">
      <c r="A145" s="3" t="s">
        <v>301</v>
      </c>
      <c r="B145" s="10" t="s">
        <v>10</v>
      </c>
      <c r="C145" s="3">
        <v>170</v>
      </c>
      <c r="D145" s="4">
        <v>44119</v>
      </c>
      <c r="E145" s="3">
        <v>0</v>
      </c>
      <c r="F145" s="3">
        <v>0</v>
      </c>
      <c r="G145" s="40">
        <v>44119</v>
      </c>
      <c r="H145" s="3">
        <v>2321</v>
      </c>
      <c r="I145" s="3">
        <v>835</v>
      </c>
      <c r="J145" s="12">
        <v>20.329999999999998</v>
      </c>
      <c r="K145" s="17">
        <f t="shared" si="1"/>
        <v>16975.55</v>
      </c>
    </row>
    <row r="146" spans="1:11" x14ac:dyDescent="0.25">
      <c r="A146" s="3" t="s">
        <v>300</v>
      </c>
      <c r="B146" s="10" t="s">
        <v>10</v>
      </c>
      <c r="C146" s="3">
        <v>210</v>
      </c>
      <c r="D146" s="4">
        <v>44139</v>
      </c>
      <c r="E146" s="3">
        <v>0</v>
      </c>
      <c r="F146" s="30">
        <v>55</v>
      </c>
      <c r="G146" s="44">
        <v>44139</v>
      </c>
      <c r="H146" s="30">
        <v>511</v>
      </c>
      <c r="I146" s="52">
        <v>728</v>
      </c>
      <c r="J146" s="48">
        <v>112.1</v>
      </c>
      <c r="K146" s="17">
        <f t="shared" si="1"/>
        <v>81608.800000000003</v>
      </c>
    </row>
    <row r="147" spans="1:11" x14ac:dyDescent="0.25">
      <c r="A147" s="3" t="s">
        <v>299</v>
      </c>
      <c r="B147" s="10" t="s">
        <v>11</v>
      </c>
      <c r="C147" s="3">
        <v>270</v>
      </c>
      <c r="D147" s="4">
        <v>43902</v>
      </c>
      <c r="E147" s="3">
        <v>0</v>
      </c>
      <c r="F147" s="3">
        <v>0</v>
      </c>
      <c r="G147" s="40">
        <v>43902</v>
      </c>
      <c r="H147" s="3">
        <v>506</v>
      </c>
      <c r="I147" s="3">
        <v>120</v>
      </c>
      <c r="J147" s="12">
        <v>2.4</v>
      </c>
      <c r="K147" s="17">
        <f t="shared" si="1"/>
        <v>288</v>
      </c>
    </row>
    <row r="148" spans="1:11" x14ac:dyDescent="0.25">
      <c r="A148" s="3" t="s">
        <v>298</v>
      </c>
      <c r="B148" s="10" t="s">
        <v>10</v>
      </c>
      <c r="C148" s="3">
        <v>540</v>
      </c>
      <c r="D148" s="4">
        <v>43902</v>
      </c>
      <c r="E148" s="3">
        <v>0</v>
      </c>
      <c r="F148" s="3">
        <v>0</v>
      </c>
      <c r="G148" s="40">
        <v>43902</v>
      </c>
      <c r="H148" s="3">
        <v>507</v>
      </c>
      <c r="I148" s="3">
        <v>50</v>
      </c>
      <c r="J148" s="12">
        <v>1.2</v>
      </c>
      <c r="K148" s="17">
        <f t="shared" si="1"/>
        <v>60</v>
      </c>
    </row>
    <row r="149" spans="1:11" x14ac:dyDescent="0.25">
      <c r="A149" s="3" t="s">
        <v>36</v>
      </c>
      <c r="B149" s="10" t="s">
        <v>10</v>
      </c>
      <c r="C149" s="3">
        <v>10</v>
      </c>
      <c r="D149" s="4">
        <v>44068</v>
      </c>
      <c r="E149" s="3">
        <v>0</v>
      </c>
      <c r="F149" s="3">
        <v>1</v>
      </c>
      <c r="G149" s="40">
        <v>44068</v>
      </c>
      <c r="H149" s="3">
        <v>5400</v>
      </c>
      <c r="I149" s="3">
        <v>0</v>
      </c>
      <c r="J149" s="12">
        <v>2731.2</v>
      </c>
      <c r="K149" s="17">
        <f t="shared" si="1"/>
        <v>0</v>
      </c>
    </row>
    <row r="150" spans="1:11" s="6" customFormat="1" x14ac:dyDescent="0.25">
      <c r="A150" s="3" t="s">
        <v>223</v>
      </c>
      <c r="B150" s="10" t="s">
        <v>11</v>
      </c>
      <c r="C150" s="3"/>
      <c r="D150" s="4">
        <v>43335</v>
      </c>
      <c r="E150" s="3"/>
      <c r="F150" s="3"/>
      <c r="G150" s="40">
        <v>43335</v>
      </c>
      <c r="H150" s="3">
        <v>9020</v>
      </c>
      <c r="I150" s="3">
        <v>0</v>
      </c>
      <c r="J150" s="12">
        <v>233</v>
      </c>
      <c r="K150" s="17">
        <f t="shared" si="1"/>
        <v>0</v>
      </c>
    </row>
    <row r="151" spans="1:11" s="6" customFormat="1" x14ac:dyDescent="0.25">
      <c r="A151" s="3" t="s">
        <v>224</v>
      </c>
      <c r="B151" s="10" t="s">
        <v>11</v>
      </c>
      <c r="C151" s="3"/>
      <c r="D151" s="4">
        <v>43383</v>
      </c>
      <c r="E151" s="3"/>
      <c r="F151" s="3"/>
      <c r="G151" s="40">
        <v>43383</v>
      </c>
      <c r="H151" s="3">
        <v>7384</v>
      </c>
      <c r="I151" s="3">
        <v>0</v>
      </c>
      <c r="J151" s="12">
        <v>195</v>
      </c>
      <c r="K151" s="17">
        <f t="shared" si="1"/>
        <v>0</v>
      </c>
    </row>
    <row r="152" spans="1:11" s="6" customFormat="1" x14ac:dyDescent="0.25">
      <c r="A152" s="3" t="s">
        <v>225</v>
      </c>
      <c r="B152" s="10" t="s">
        <v>11</v>
      </c>
      <c r="C152" s="3"/>
      <c r="D152" s="4">
        <v>43419</v>
      </c>
      <c r="E152" s="3"/>
      <c r="F152" s="3"/>
      <c r="G152" s="40">
        <v>43419</v>
      </c>
      <c r="H152" s="3">
        <v>9018</v>
      </c>
      <c r="I152" s="3">
        <v>0</v>
      </c>
      <c r="J152" s="12">
        <v>250</v>
      </c>
      <c r="K152" s="17">
        <f t="shared" si="1"/>
        <v>0</v>
      </c>
    </row>
    <row r="153" spans="1:11" s="6" customFormat="1" x14ac:dyDescent="0.25">
      <c r="A153" s="3" t="s">
        <v>226</v>
      </c>
      <c r="B153" s="10" t="s">
        <v>11</v>
      </c>
      <c r="C153" s="3"/>
      <c r="D153" s="4">
        <v>43419</v>
      </c>
      <c r="E153" s="3"/>
      <c r="F153" s="3"/>
      <c r="G153" s="40">
        <v>43419</v>
      </c>
      <c r="H153" s="3">
        <v>7480</v>
      </c>
      <c r="I153" s="3">
        <v>0</v>
      </c>
      <c r="J153" s="12">
        <v>250</v>
      </c>
      <c r="K153" s="17">
        <f t="shared" si="1"/>
        <v>0</v>
      </c>
    </row>
    <row r="154" spans="1:11" s="6" customFormat="1" x14ac:dyDescent="0.25">
      <c r="A154" s="3" t="s">
        <v>493</v>
      </c>
      <c r="B154" s="10" t="s">
        <v>11</v>
      </c>
      <c r="C154" s="3"/>
      <c r="D154" s="4">
        <v>43454</v>
      </c>
      <c r="E154" s="3"/>
      <c r="F154" s="3"/>
      <c r="G154" s="40">
        <v>43454</v>
      </c>
      <c r="H154" s="3">
        <v>7481</v>
      </c>
      <c r="I154" s="3">
        <v>0</v>
      </c>
      <c r="J154" s="12">
        <v>265</v>
      </c>
      <c r="K154" s="17">
        <f t="shared" si="1"/>
        <v>0</v>
      </c>
    </row>
    <row r="155" spans="1:11" s="6" customFormat="1" x14ac:dyDescent="0.25">
      <c r="A155" s="3" t="s">
        <v>162</v>
      </c>
      <c r="B155" s="10" t="s">
        <v>11</v>
      </c>
      <c r="C155" s="3"/>
      <c r="D155" s="4">
        <v>43335</v>
      </c>
      <c r="E155" s="3"/>
      <c r="F155" s="3"/>
      <c r="G155" s="40">
        <v>43335</v>
      </c>
      <c r="H155" s="3">
        <v>9025</v>
      </c>
      <c r="I155" s="3">
        <v>0</v>
      </c>
      <c r="J155" s="12">
        <v>239</v>
      </c>
      <c r="K155" s="17">
        <f t="shared" si="1"/>
        <v>0</v>
      </c>
    </row>
    <row r="156" spans="1:11" s="6" customFormat="1" x14ac:dyDescent="0.25">
      <c r="A156" s="3" t="s">
        <v>647</v>
      </c>
      <c r="B156" s="10" t="s">
        <v>11</v>
      </c>
      <c r="C156" s="3"/>
      <c r="D156" s="4">
        <v>43902</v>
      </c>
      <c r="E156" s="3"/>
      <c r="F156" s="3"/>
      <c r="G156" s="40">
        <v>43902</v>
      </c>
      <c r="H156" s="3"/>
      <c r="I156" s="3">
        <v>1450</v>
      </c>
      <c r="J156" s="12">
        <v>23.21</v>
      </c>
      <c r="K156" s="17">
        <f t="shared" si="1"/>
        <v>33654.5</v>
      </c>
    </row>
    <row r="157" spans="1:11" s="6" customFormat="1" x14ac:dyDescent="0.25">
      <c r="A157" s="3" t="s">
        <v>648</v>
      </c>
      <c r="B157" s="10" t="s">
        <v>11</v>
      </c>
      <c r="C157" s="3"/>
      <c r="D157" s="4">
        <v>43973</v>
      </c>
      <c r="E157" s="3"/>
      <c r="F157" s="30"/>
      <c r="G157" s="40">
        <v>43973</v>
      </c>
      <c r="H157" s="3">
        <v>6484</v>
      </c>
      <c r="I157" s="3">
        <v>20</v>
      </c>
      <c r="J157" s="12">
        <v>69.599999999999994</v>
      </c>
      <c r="K157" s="17">
        <f t="shared" si="1"/>
        <v>1392</v>
      </c>
    </row>
    <row r="158" spans="1:11" x14ac:dyDescent="0.25">
      <c r="A158" s="3" t="s">
        <v>611</v>
      </c>
      <c r="B158" s="10" t="s">
        <v>10</v>
      </c>
      <c r="C158" s="3">
        <v>95</v>
      </c>
      <c r="D158" s="4">
        <v>44068</v>
      </c>
      <c r="E158" s="3">
        <v>175</v>
      </c>
      <c r="F158" s="3">
        <v>112</v>
      </c>
      <c r="G158" s="40">
        <v>44068</v>
      </c>
      <c r="H158" s="3">
        <v>10695</v>
      </c>
      <c r="I158" s="3">
        <v>0</v>
      </c>
      <c r="J158" s="12">
        <v>18.34</v>
      </c>
      <c r="K158" s="17">
        <f t="shared" si="1"/>
        <v>0</v>
      </c>
    </row>
    <row r="159" spans="1:11" s="6" customFormat="1" x14ac:dyDescent="0.25">
      <c r="A159" s="3" t="s">
        <v>494</v>
      </c>
      <c r="B159" s="10" t="s">
        <v>11</v>
      </c>
      <c r="C159" s="3"/>
      <c r="D159" s="4">
        <v>44223</v>
      </c>
      <c r="E159" s="3"/>
      <c r="F159" s="3"/>
      <c r="G159" s="40">
        <v>44223</v>
      </c>
      <c r="H159" s="3">
        <v>9199</v>
      </c>
      <c r="I159" s="3">
        <v>0</v>
      </c>
      <c r="J159" s="12">
        <v>102</v>
      </c>
      <c r="K159" s="17">
        <f t="shared" si="1"/>
        <v>0</v>
      </c>
    </row>
    <row r="160" spans="1:11" s="6" customFormat="1" x14ac:dyDescent="0.25">
      <c r="A160" s="3" t="s">
        <v>227</v>
      </c>
      <c r="B160" s="10" t="s">
        <v>11</v>
      </c>
      <c r="C160" s="3"/>
      <c r="D160" s="4">
        <v>43973</v>
      </c>
      <c r="E160" s="3"/>
      <c r="F160" s="3"/>
      <c r="G160" s="40">
        <v>43973</v>
      </c>
      <c r="H160" s="3">
        <v>530</v>
      </c>
      <c r="I160" s="3">
        <v>0</v>
      </c>
      <c r="J160" s="12">
        <v>1.44</v>
      </c>
      <c r="K160" s="17">
        <f t="shared" si="1"/>
        <v>0</v>
      </c>
    </row>
    <row r="161" spans="1:11" s="6" customFormat="1" x14ac:dyDescent="0.25">
      <c r="A161" s="3" t="s">
        <v>674</v>
      </c>
      <c r="B161" s="10"/>
      <c r="C161" s="3"/>
      <c r="D161" s="4">
        <v>44306</v>
      </c>
      <c r="E161" s="3"/>
      <c r="F161" s="3"/>
      <c r="G161" s="40">
        <v>44306</v>
      </c>
      <c r="H161" s="3"/>
      <c r="I161" s="3">
        <v>514</v>
      </c>
      <c r="J161" s="12">
        <v>80</v>
      </c>
      <c r="K161" s="17">
        <f t="shared" si="1"/>
        <v>41120</v>
      </c>
    </row>
    <row r="162" spans="1:11" s="6" customFormat="1" x14ac:dyDescent="0.25">
      <c r="A162" s="3" t="s">
        <v>228</v>
      </c>
      <c r="B162" s="10" t="s">
        <v>11</v>
      </c>
      <c r="C162" s="3"/>
      <c r="D162" s="4">
        <v>43396</v>
      </c>
      <c r="E162" s="3"/>
      <c r="F162" s="3"/>
      <c r="G162" s="40">
        <v>43396</v>
      </c>
      <c r="H162" s="3">
        <v>9639</v>
      </c>
      <c r="I162" s="3">
        <v>0</v>
      </c>
      <c r="J162" s="12">
        <v>350</v>
      </c>
      <c r="K162" s="17">
        <f t="shared" si="1"/>
        <v>0</v>
      </c>
    </row>
    <row r="163" spans="1:11" x14ac:dyDescent="0.25">
      <c r="A163" s="3" t="s">
        <v>37</v>
      </c>
      <c r="B163" s="10" t="s">
        <v>10</v>
      </c>
      <c r="C163" s="3">
        <v>25</v>
      </c>
      <c r="D163" s="4">
        <v>43353</v>
      </c>
      <c r="E163" s="3">
        <v>0</v>
      </c>
      <c r="F163" s="3">
        <v>5</v>
      </c>
      <c r="G163" s="40">
        <v>43353</v>
      </c>
      <c r="H163" s="3">
        <v>499</v>
      </c>
      <c r="I163" s="3">
        <v>0</v>
      </c>
      <c r="J163" s="12">
        <v>200</v>
      </c>
      <c r="K163" s="17">
        <f t="shared" si="1"/>
        <v>0</v>
      </c>
    </row>
    <row r="164" spans="1:11" s="6" customFormat="1" x14ac:dyDescent="0.25">
      <c r="A164" s="3" t="s">
        <v>146</v>
      </c>
      <c r="B164" s="10" t="s">
        <v>11</v>
      </c>
      <c r="C164" s="3"/>
      <c r="D164" s="4">
        <v>44068</v>
      </c>
      <c r="E164" s="3"/>
      <c r="F164" s="3"/>
      <c r="G164" s="40">
        <v>44068</v>
      </c>
      <c r="H164" s="3">
        <v>544</v>
      </c>
      <c r="I164" s="3">
        <v>70</v>
      </c>
      <c r="J164" s="12">
        <v>80.400000000000006</v>
      </c>
      <c r="K164" s="17">
        <f t="shared" si="1"/>
        <v>5628</v>
      </c>
    </row>
    <row r="165" spans="1:11" s="6" customFormat="1" x14ac:dyDescent="0.25">
      <c r="A165" s="3" t="s">
        <v>235</v>
      </c>
      <c r="B165" s="10" t="s">
        <v>11</v>
      </c>
      <c r="C165" s="3"/>
      <c r="D165" s="4">
        <v>43434</v>
      </c>
      <c r="E165" s="3"/>
      <c r="F165" s="3"/>
      <c r="G165" s="40">
        <v>43434</v>
      </c>
      <c r="H165" s="3">
        <v>11616</v>
      </c>
      <c r="I165" s="3">
        <v>5</v>
      </c>
      <c r="J165" s="12">
        <v>690</v>
      </c>
      <c r="K165" s="17">
        <f t="shared" si="1"/>
        <v>3450</v>
      </c>
    </row>
    <row r="166" spans="1:11" s="6" customFormat="1" x14ac:dyDescent="0.25">
      <c r="A166" s="3" t="s">
        <v>234</v>
      </c>
      <c r="B166" s="10" t="s">
        <v>11</v>
      </c>
      <c r="C166" s="3"/>
      <c r="D166" s="4">
        <v>43434</v>
      </c>
      <c r="E166" s="3"/>
      <c r="F166" s="3"/>
      <c r="G166" s="40">
        <v>43434</v>
      </c>
      <c r="H166" s="3">
        <v>6317</v>
      </c>
      <c r="I166" s="3">
        <v>0</v>
      </c>
      <c r="J166" s="12">
        <v>290</v>
      </c>
      <c r="K166" s="17">
        <f t="shared" si="1"/>
        <v>0</v>
      </c>
    </row>
    <row r="167" spans="1:11" s="6" customFormat="1" x14ac:dyDescent="0.25">
      <c r="A167" s="3" t="s">
        <v>595</v>
      </c>
      <c r="B167" s="10" t="s">
        <v>11</v>
      </c>
      <c r="C167" s="3"/>
      <c r="D167" s="4">
        <v>43973</v>
      </c>
      <c r="E167" s="3"/>
      <c r="F167" s="3"/>
      <c r="G167" s="40">
        <v>43973</v>
      </c>
      <c r="H167" s="3">
        <v>10713</v>
      </c>
      <c r="I167" s="3">
        <v>300</v>
      </c>
      <c r="J167" s="12">
        <v>0.68</v>
      </c>
      <c r="K167" s="17">
        <f t="shared" si="1"/>
        <v>204.00000000000003</v>
      </c>
    </row>
    <row r="168" spans="1:11" s="6" customFormat="1" x14ac:dyDescent="0.25">
      <c r="A168" s="3" t="s">
        <v>657</v>
      </c>
      <c r="B168" s="10"/>
      <c r="C168" s="3"/>
      <c r="D168" s="4"/>
      <c r="E168" s="3"/>
      <c r="F168" s="3"/>
      <c r="G168" s="40"/>
      <c r="H168" s="3"/>
      <c r="I168" s="3">
        <v>40</v>
      </c>
      <c r="J168" s="12">
        <v>870</v>
      </c>
      <c r="K168" s="17">
        <f t="shared" si="1"/>
        <v>34800</v>
      </c>
    </row>
    <row r="169" spans="1:11" s="6" customFormat="1" x14ac:dyDescent="0.25">
      <c r="A169" s="3" t="s">
        <v>229</v>
      </c>
      <c r="B169" s="10" t="s">
        <v>11</v>
      </c>
      <c r="C169" s="3"/>
      <c r="D169" s="4">
        <v>43315</v>
      </c>
      <c r="E169" s="3"/>
      <c r="F169" s="3"/>
      <c r="G169" s="40">
        <v>43315</v>
      </c>
      <c r="H169" s="3">
        <v>550</v>
      </c>
      <c r="I169" s="3">
        <v>2</v>
      </c>
      <c r="J169" s="12">
        <v>75</v>
      </c>
      <c r="K169" s="17">
        <f t="shared" si="1"/>
        <v>150</v>
      </c>
    </row>
    <row r="170" spans="1:11" s="6" customFormat="1" x14ac:dyDescent="0.25">
      <c r="A170" s="3" t="s">
        <v>583</v>
      </c>
      <c r="B170" s="10" t="s">
        <v>11</v>
      </c>
      <c r="C170" s="3"/>
      <c r="D170" s="4">
        <v>43973</v>
      </c>
      <c r="E170" s="3"/>
      <c r="F170" s="3"/>
      <c r="G170" s="40">
        <v>43973</v>
      </c>
      <c r="H170" s="3">
        <v>551</v>
      </c>
      <c r="I170" s="3">
        <v>0</v>
      </c>
      <c r="J170" s="12">
        <v>1.81</v>
      </c>
      <c r="K170" s="17">
        <f t="shared" si="1"/>
        <v>0</v>
      </c>
    </row>
    <row r="171" spans="1:11" s="6" customFormat="1" x14ac:dyDescent="0.25">
      <c r="A171" s="3" t="s">
        <v>233</v>
      </c>
      <c r="B171" s="10" t="s">
        <v>11</v>
      </c>
      <c r="C171" s="3"/>
      <c r="D171" s="4">
        <v>44306</v>
      </c>
      <c r="E171" s="3"/>
      <c r="F171" s="3"/>
      <c r="G171" s="40">
        <v>44306</v>
      </c>
      <c r="H171" s="3">
        <v>558</v>
      </c>
      <c r="I171" s="3">
        <v>2340</v>
      </c>
      <c r="J171" s="12">
        <v>1.81</v>
      </c>
      <c r="K171" s="17">
        <f t="shared" si="1"/>
        <v>4235.4000000000005</v>
      </c>
    </row>
    <row r="172" spans="1:11" s="6" customFormat="1" x14ac:dyDescent="0.25">
      <c r="A172" s="3" t="s">
        <v>188</v>
      </c>
      <c r="B172" s="10" t="s">
        <v>11</v>
      </c>
      <c r="C172" s="3"/>
      <c r="D172" s="4">
        <v>43973</v>
      </c>
      <c r="E172" s="3"/>
      <c r="F172" s="3"/>
      <c r="G172" s="40">
        <v>43973</v>
      </c>
      <c r="H172" s="3">
        <v>559</v>
      </c>
      <c r="I172" s="3">
        <v>160</v>
      </c>
      <c r="J172" s="12">
        <v>0.32</v>
      </c>
      <c r="K172" s="17">
        <f t="shared" si="1"/>
        <v>51.2</v>
      </c>
    </row>
    <row r="173" spans="1:11" s="6" customFormat="1" x14ac:dyDescent="0.25">
      <c r="A173" s="3" t="s">
        <v>534</v>
      </c>
      <c r="B173" s="10" t="s">
        <v>11</v>
      </c>
      <c r="C173" s="3"/>
      <c r="D173" s="4">
        <v>43902</v>
      </c>
      <c r="E173" s="3"/>
      <c r="F173" s="3"/>
      <c r="G173" s="40">
        <v>43902</v>
      </c>
      <c r="H173" s="3"/>
      <c r="I173" s="3">
        <v>0</v>
      </c>
      <c r="J173" s="12">
        <v>1.8</v>
      </c>
      <c r="K173" s="17">
        <f t="shared" si="1"/>
        <v>0</v>
      </c>
    </row>
    <row r="174" spans="1:11" x14ac:dyDescent="0.25">
      <c r="A174" s="3" t="s">
        <v>230</v>
      </c>
      <c r="B174" s="10" t="s">
        <v>10</v>
      </c>
      <c r="C174" s="3">
        <v>890</v>
      </c>
      <c r="D174" s="4">
        <v>44099</v>
      </c>
      <c r="E174" s="3">
        <v>0</v>
      </c>
      <c r="F174" s="3">
        <v>0</v>
      </c>
      <c r="G174" s="40">
        <v>44099</v>
      </c>
      <c r="H174" s="3">
        <v>560</v>
      </c>
      <c r="I174" s="3">
        <v>1150</v>
      </c>
      <c r="J174" s="12">
        <v>1.84</v>
      </c>
      <c r="K174" s="17">
        <f t="shared" si="1"/>
        <v>2116</v>
      </c>
    </row>
    <row r="175" spans="1:11" s="6" customFormat="1" x14ac:dyDescent="0.25">
      <c r="A175" s="3" t="s">
        <v>236</v>
      </c>
      <c r="B175" s="10" t="s">
        <v>11</v>
      </c>
      <c r="C175" s="3"/>
      <c r="D175" s="4">
        <v>43973</v>
      </c>
      <c r="E175" s="3"/>
      <c r="F175" s="3"/>
      <c r="G175" s="40">
        <v>43973</v>
      </c>
      <c r="H175" s="3">
        <v>574</v>
      </c>
      <c r="I175" s="3">
        <v>1350</v>
      </c>
      <c r="J175" s="12">
        <v>16.600000000000001</v>
      </c>
      <c r="K175" s="17">
        <f t="shared" si="1"/>
        <v>22410.000000000004</v>
      </c>
    </row>
    <row r="176" spans="1:11" s="6" customFormat="1" x14ac:dyDescent="0.25">
      <c r="A176" s="3" t="s">
        <v>599</v>
      </c>
      <c r="B176" s="10"/>
      <c r="C176" s="3"/>
      <c r="D176" s="4"/>
      <c r="E176" s="3"/>
      <c r="F176" s="3"/>
      <c r="G176" s="40"/>
      <c r="H176" s="3"/>
      <c r="I176" s="3">
        <v>400</v>
      </c>
      <c r="J176" s="12">
        <v>25</v>
      </c>
      <c r="K176" s="17">
        <f t="shared" si="1"/>
        <v>10000</v>
      </c>
    </row>
    <row r="177" spans="1:11" x14ac:dyDescent="0.25">
      <c r="A177" s="3" t="s">
        <v>231</v>
      </c>
      <c r="B177" s="10" t="s">
        <v>10</v>
      </c>
      <c r="C177" s="3">
        <v>200</v>
      </c>
      <c r="D177" s="4">
        <v>44068</v>
      </c>
      <c r="E177" s="3">
        <v>0</v>
      </c>
      <c r="F177" s="3">
        <v>160</v>
      </c>
      <c r="G177" s="40">
        <v>44068</v>
      </c>
      <c r="H177" s="3">
        <v>597</v>
      </c>
      <c r="I177" s="3">
        <v>305</v>
      </c>
      <c r="J177" s="12">
        <v>23.76</v>
      </c>
      <c r="K177" s="17">
        <f t="shared" si="1"/>
        <v>7246.8</v>
      </c>
    </row>
    <row r="178" spans="1:11" s="6" customFormat="1" x14ac:dyDescent="0.25">
      <c r="A178" s="3" t="s">
        <v>237</v>
      </c>
      <c r="B178" s="10" t="s">
        <v>11</v>
      </c>
      <c r="C178" s="3"/>
      <c r="D178" s="4">
        <v>43775</v>
      </c>
      <c r="E178" s="3"/>
      <c r="F178" s="3"/>
      <c r="G178" s="40">
        <v>43775</v>
      </c>
      <c r="H178" s="3">
        <v>7739</v>
      </c>
      <c r="I178" s="3">
        <v>275</v>
      </c>
      <c r="J178" s="12">
        <v>89.9</v>
      </c>
      <c r="K178" s="17">
        <f t="shared" si="1"/>
        <v>24722.5</v>
      </c>
    </row>
    <row r="179" spans="1:11" s="6" customFormat="1" x14ac:dyDescent="0.25">
      <c r="A179" s="3" t="s">
        <v>147</v>
      </c>
      <c r="B179" s="10" t="s">
        <v>11</v>
      </c>
      <c r="C179" s="3"/>
      <c r="D179" s="4">
        <v>44173</v>
      </c>
      <c r="E179" s="3"/>
      <c r="F179" s="3"/>
      <c r="G179" s="40">
        <v>44173</v>
      </c>
      <c r="H179" s="3">
        <v>11569</v>
      </c>
      <c r="I179" s="3">
        <v>1675</v>
      </c>
      <c r="J179" s="12">
        <v>106.8</v>
      </c>
      <c r="K179" s="17">
        <f t="shared" si="1"/>
        <v>178890</v>
      </c>
    </row>
    <row r="180" spans="1:11" x14ac:dyDescent="0.25">
      <c r="A180" s="3" t="s">
        <v>232</v>
      </c>
      <c r="B180" s="10" t="s">
        <v>10</v>
      </c>
      <c r="C180" s="3">
        <v>15</v>
      </c>
      <c r="D180" s="4">
        <v>43819</v>
      </c>
      <c r="E180" s="3">
        <v>0</v>
      </c>
      <c r="F180" s="3">
        <v>13</v>
      </c>
      <c r="G180" s="40">
        <v>43819</v>
      </c>
      <c r="H180" s="3">
        <v>7835</v>
      </c>
      <c r="I180" s="3">
        <v>0</v>
      </c>
      <c r="J180" s="12">
        <v>519.63</v>
      </c>
      <c r="K180" s="17">
        <f t="shared" si="1"/>
        <v>0</v>
      </c>
    </row>
    <row r="181" spans="1:11" s="6" customFormat="1" x14ac:dyDescent="0.25">
      <c r="A181" s="3" t="s">
        <v>243</v>
      </c>
      <c r="B181" s="10" t="s">
        <v>11</v>
      </c>
      <c r="C181" s="3"/>
      <c r="D181" s="4">
        <v>43425</v>
      </c>
      <c r="E181" s="3"/>
      <c r="F181" s="3"/>
      <c r="G181" s="40">
        <v>43425</v>
      </c>
      <c r="H181" s="3">
        <v>9745</v>
      </c>
      <c r="I181" s="3">
        <v>0</v>
      </c>
      <c r="J181" s="12">
        <v>9087.8700000000008</v>
      </c>
      <c r="K181" s="17">
        <f t="shared" si="1"/>
        <v>0</v>
      </c>
    </row>
    <row r="182" spans="1:11" s="6" customFormat="1" x14ac:dyDescent="0.25">
      <c r="A182" s="3" t="s">
        <v>238</v>
      </c>
      <c r="B182" s="10" t="s">
        <v>11</v>
      </c>
      <c r="C182" s="3"/>
      <c r="D182" s="4">
        <v>43383</v>
      </c>
      <c r="E182" s="3"/>
      <c r="F182" s="3"/>
      <c r="G182" s="40">
        <v>43383</v>
      </c>
      <c r="H182" s="3">
        <v>2111</v>
      </c>
      <c r="I182" s="3">
        <v>13</v>
      </c>
      <c r="J182" s="12">
        <v>682.5</v>
      </c>
      <c r="K182" s="17">
        <f t="shared" si="1"/>
        <v>8872.5</v>
      </c>
    </row>
    <row r="183" spans="1:11" x14ac:dyDescent="0.25">
      <c r="A183" s="3" t="s">
        <v>38</v>
      </c>
      <c r="B183" s="10" t="s">
        <v>10</v>
      </c>
      <c r="C183" s="3">
        <v>300</v>
      </c>
      <c r="D183" s="4">
        <v>44238</v>
      </c>
      <c r="E183" s="3">
        <v>0</v>
      </c>
      <c r="F183" s="3">
        <v>0</v>
      </c>
      <c r="G183" s="40">
        <v>44238</v>
      </c>
      <c r="H183" s="3">
        <v>2323</v>
      </c>
      <c r="I183" s="3">
        <v>280</v>
      </c>
      <c r="J183" s="12">
        <v>687</v>
      </c>
      <c r="K183" s="17">
        <f t="shared" si="1"/>
        <v>192360</v>
      </c>
    </row>
    <row r="184" spans="1:11" x14ac:dyDescent="0.25">
      <c r="A184" s="3" t="s">
        <v>248</v>
      </c>
      <c r="B184" s="10" t="s">
        <v>10</v>
      </c>
      <c r="C184" s="3">
        <v>530</v>
      </c>
      <c r="D184" s="4">
        <v>44238</v>
      </c>
      <c r="E184" s="3">
        <v>0</v>
      </c>
      <c r="F184" s="3">
        <v>0</v>
      </c>
      <c r="G184" s="40">
        <v>44238</v>
      </c>
      <c r="H184" s="3">
        <v>7833</v>
      </c>
      <c r="I184" s="3">
        <v>200</v>
      </c>
      <c r="J184" s="12">
        <v>3.38</v>
      </c>
      <c r="K184" s="17">
        <f t="shared" si="1"/>
        <v>676</v>
      </c>
    </row>
    <row r="185" spans="1:11" x14ac:dyDescent="0.25">
      <c r="A185" s="3" t="s">
        <v>247</v>
      </c>
      <c r="B185" s="10" t="s">
        <v>10</v>
      </c>
      <c r="C185" s="3">
        <v>560</v>
      </c>
      <c r="D185" s="4">
        <v>43902</v>
      </c>
      <c r="E185" s="3">
        <v>0</v>
      </c>
      <c r="F185" s="3">
        <v>0</v>
      </c>
      <c r="G185" s="40">
        <v>43902</v>
      </c>
      <c r="H185" s="3">
        <v>607</v>
      </c>
      <c r="I185" s="3">
        <v>0</v>
      </c>
      <c r="J185" s="12">
        <v>0.24</v>
      </c>
      <c r="K185" s="17">
        <f t="shared" si="1"/>
        <v>0</v>
      </c>
    </row>
    <row r="186" spans="1:11" x14ac:dyDescent="0.25">
      <c r="A186" s="3" t="s">
        <v>297</v>
      </c>
      <c r="B186" s="10" t="s">
        <v>10</v>
      </c>
      <c r="C186" s="3">
        <v>830</v>
      </c>
      <c r="D186" s="4">
        <v>44249</v>
      </c>
      <c r="E186" s="3">
        <v>0</v>
      </c>
      <c r="F186" s="3">
        <v>220</v>
      </c>
      <c r="G186" s="40">
        <v>44249</v>
      </c>
      <c r="H186" s="3">
        <v>619</v>
      </c>
      <c r="I186" s="3">
        <v>3650</v>
      </c>
      <c r="J186" s="12">
        <v>10.39</v>
      </c>
      <c r="K186" s="17">
        <f t="shared" si="1"/>
        <v>37923.5</v>
      </c>
    </row>
    <row r="187" spans="1:11" x14ac:dyDescent="0.25">
      <c r="A187" s="3" t="s">
        <v>39</v>
      </c>
      <c r="B187" s="10" t="s">
        <v>11</v>
      </c>
      <c r="C187" s="3">
        <v>155</v>
      </c>
      <c r="D187" s="4">
        <v>43488</v>
      </c>
      <c r="E187" s="3">
        <v>0</v>
      </c>
      <c r="F187" s="3">
        <v>25</v>
      </c>
      <c r="G187" s="40">
        <v>43488</v>
      </c>
      <c r="H187" s="3">
        <v>9198</v>
      </c>
      <c r="I187" s="3">
        <v>1074</v>
      </c>
      <c r="J187" s="12">
        <v>33.299999999999997</v>
      </c>
      <c r="K187" s="17">
        <f t="shared" si="1"/>
        <v>35764.199999999997</v>
      </c>
    </row>
    <row r="188" spans="1:11" x14ac:dyDescent="0.25">
      <c r="A188" s="3" t="s">
        <v>40</v>
      </c>
      <c r="B188" s="10" t="s">
        <v>11</v>
      </c>
      <c r="C188" s="3">
        <v>800</v>
      </c>
      <c r="D188" s="4">
        <v>43189</v>
      </c>
      <c r="E188" s="3">
        <v>0</v>
      </c>
      <c r="F188" s="3">
        <v>0</v>
      </c>
      <c r="G188" s="40">
        <v>43189</v>
      </c>
      <c r="H188" s="3">
        <v>686</v>
      </c>
      <c r="I188" s="3">
        <v>0</v>
      </c>
      <c r="J188" s="12">
        <v>0</v>
      </c>
      <c r="K188" s="17">
        <f t="shared" si="1"/>
        <v>0</v>
      </c>
    </row>
    <row r="189" spans="1:11" s="6" customFormat="1" x14ac:dyDescent="0.25">
      <c r="A189" s="3" t="s">
        <v>600</v>
      </c>
      <c r="B189" s="10"/>
      <c r="C189" s="3"/>
      <c r="D189" s="4"/>
      <c r="E189" s="3"/>
      <c r="F189" s="3"/>
      <c r="G189" s="40"/>
      <c r="H189" s="3"/>
      <c r="I189" s="3">
        <v>0</v>
      </c>
      <c r="J189" s="12">
        <v>2.35</v>
      </c>
      <c r="K189" s="17">
        <f t="shared" si="1"/>
        <v>0</v>
      </c>
    </row>
    <row r="190" spans="1:11" s="6" customFormat="1" x14ac:dyDescent="0.25">
      <c r="A190" s="3" t="s">
        <v>195</v>
      </c>
      <c r="B190" s="10" t="s">
        <v>11</v>
      </c>
      <c r="C190" s="3"/>
      <c r="D190" s="4">
        <v>44123</v>
      </c>
      <c r="E190" s="3"/>
      <c r="F190" s="3"/>
      <c r="G190" s="40">
        <v>44123</v>
      </c>
      <c r="H190" s="3">
        <v>1360</v>
      </c>
      <c r="I190" s="3">
        <v>99</v>
      </c>
      <c r="J190" s="12">
        <v>120</v>
      </c>
      <c r="K190" s="17">
        <f t="shared" si="1"/>
        <v>11880</v>
      </c>
    </row>
    <row r="191" spans="1:11" x14ac:dyDescent="0.25">
      <c r="A191" s="3" t="s">
        <v>41</v>
      </c>
      <c r="B191" s="10" t="s">
        <v>10</v>
      </c>
      <c r="C191" s="3">
        <v>74</v>
      </c>
      <c r="D191" s="4">
        <v>44123</v>
      </c>
      <c r="E191" s="3">
        <v>0</v>
      </c>
      <c r="F191" s="3">
        <v>0</v>
      </c>
      <c r="G191" s="40">
        <v>44123</v>
      </c>
      <c r="H191" s="3">
        <v>6437</v>
      </c>
      <c r="I191" s="3">
        <v>20</v>
      </c>
      <c r="J191" s="12">
        <v>114.82</v>
      </c>
      <c r="K191" s="17">
        <f t="shared" si="1"/>
        <v>2296.3999999999996</v>
      </c>
    </row>
    <row r="192" spans="1:11" x14ac:dyDescent="0.25">
      <c r="A192" s="3" t="s">
        <v>245</v>
      </c>
      <c r="B192" s="10" t="s">
        <v>10</v>
      </c>
      <c r="C192" s="3">
        <v>22</v>
      </c>
      <c r="D192" s="4">
        <v>43434</v>
      </c>
      <c r="E192" s="3">
        <v>0</v>
      </c>
      <c r="F192" s="3">
        <v>1</v>
      </c>
      <c r="G192" s="40">
        <v>43434</v>
      </c>
      <c r="H192" s="3">
        <v>6857</v>
      </c>
      <c r="I192" s="3">
        <v>50</v>
      </c>
      <c r="J192" s="12">
        <v>132</v>
      </c>
      <c r="K192" s="17">
        <f t="shared" si="1"/>
        <v>6600</v>
      </c>
    </row>
    <row r="193" spans="1:11" s="6" customFormat="1" x14ac:dyDescent="0.25">
      <c r="A193" s="3" t="s">
        <v>251</v>
      </c>
      <c r="B193" s="10" t="s">
        <v>11</v>
      </c>
      <c r="C193" s="3"/>
      <c r="D193" s="4">
        <v>43396</v>
      </c>
      <c r="E193" s="3"/>
      <c r="F193" s="3"/>
      <c r="G193" s="40">
        <v>43396</v>
      </c>
      <c r="H193" s="3">
        <v>46</v>
      </c>
      <c r="I193" s="3">
        <v>0</v>
      </c>
      <c r="J193" s="12">
        <v>125</v>
      </c>
      <c r="K193" s="17">
        <f t="shared" si="1"/>
        <v>0</v>
      </c>
    </row>
    <row r="194" spans="1:11" x14ac:dyDescent="0.25">
      <c r="A194" s="3" t="s">
        <v>246</v>
      </c>
      <c r="B194" s="10" t="s">
        <v>11</v>
      </c>
      <c r="C194" s="3">
        <v>25</v>
      </c>
      <c r="D194" s="4">
        <v>44306</v>
      </c>
      <c r="E194" s="3">
        <v>300</v>
      </c>
      <c r="F194" s="3">
        <v>70</v>
      </c>
      <c r="G194" s="40">
        <v>44306</v>
      </c>
      <c r="H194" s="3">
        <v>8979</v>
      </c>
      <c r="I194" s="3">
        <v>3863</v>
      </c>
      <c r="J194" s="12">
        <v>72</v>
      </c>
      <c r="K194" s="17">
        <f t="shared" si="1"/>
        <v>278136</v>
      </c>
    </row>
    <row r="195" spans="1:11" s="6" customFormat="1" x14ac:dyDescent="0.25">
      <c r="A195" s="3" t="s">
        <v>244</v>
      </c>
      <c r="B195" s="10" t="s">
        <v>11</v>
      </c>
      <c r="C195" s="3"/>
      <c r="D195" s="4">
        <v>43378</v>
      </c>
      <c r="E195" s="3"/>
      <c r="F195" s="3"/>
      <c r="G195" s="40">
        <v>43378</v>
      </c>
      <c r="H195" s="3">
        <v>4798</v>
      </c>
      <c r="I195" s="3">
        <v>0</v>
      </c>
      <c r="J195" s="12">
        <v>2500</v>
      </c>
      <c r="K195" s="17">
        <f t="shared" si="1"/>
        <v>0</v>
      </c>
    </row>
    <row r="196" spans="1:11" s="6" customFormat="1" x14ac:dyDescent="0.25">
      <c r="A196" s="3" t="s">
        <v>495</v>
      </c>
      <c r="B196" s="10" t="s">
        <v>11</v>
      </c>
      <c r="C196" s="3"/>
      <c r="D196" s="4">
        <v>44223</v>
      </c>
      <c r="E196" s="3"/>
      <c r="F196" s="3"/>
      <c r="G196" s="40">
        <v>44223</v>
      </c>
      <c r="H196" s="3">
        <v>2330</v>
      </c>
      <c r="I196" s="3">
        <v>38</v>
      </c>
      <c r="J196" s="12">
        <v>595.20000000000005</v>
      </c>
      <c r="K196" s="17">
        <f t="shared" si="1"/>
        <v>22617.600000000002</v>
      </c>
    </row>
    <row r="197" spans="1:11" s="6" customFormat="1" x14ac:dyDescent="0.25">
      <c r="A197" s="3" t="s">
        <v>148</v>
      </c>
      <c r="B197" s="10" t="s">
        <v>11</v>
      </c>
      <c r="C197" s="3"/>
      <c r="D197" s="4">
        <v>44223</v>
      </c>
      <c r="E197" s="3"/>
      <c r="F197" s="3"/>
      <c r="G197" s="40">
        <v>44223</v>
      </c>
      <c r="H197" s="3"/>
      <c r="I197" s="3">
        <v>24</v>
      </c>
      <c r="J197" s="12">
        <v>4440</v>
      </c>
      <c r="K197" s="17">
        <f t="shared" si="1"/>
        <v>106560</v>
      </c>
    </row>
    <row r="198" spans="1:11" s="6" customFormat="1" x14ac:dyDescent="0.25">
      <c r="A198" s="3" t="s">
        <v>252</v>
      </c>
      <c r="B198" s="10" t="s">
        <v>253</v>
      </c>
      <c r="C198" s="3"/>
      <c r="D198" s="4">
        <v>43378</v>
      </c>
      <c r="E198" s="3"/>
      <c r="F198" s="3"/>
      <c r="G198" s="40">
        <v>43378</v>
      </c>
      <c r="H198" s="3">
        <v>500</v>
      </c>
      <c r="I198" s="3">
        <v>0</v>
      </c>
      <c r="J198" s="12">
        <v>165</v>
      </c>
      <c r="K198" s="17">
        <f t="shared" si="1"/>
        <v>0</v>
      </c>
    </row>
    <row r="199" spans="1:11" s="6" customFormat="1" x14ac:dyDescent="0.25">
      <c r="A199" s="3" t="s">
        <v>558</v>
      </c>
      <c r="B199" s="10" t="s">
        <v>165</v>
      </c>
      <c r="C199" s="3"/>
      <c r="D199" s="4">
        <v>44223</v>
      </c>
      <c r="E199" s="3"/>
      <c r="F199" s="3"/>
      <c r="G199" s="40">
        <v>44223</v>
      </c>
      <c r="H199" s="3">
        <v>2168</v>
      </c>
      <c r="I199" s="3">
        <v>0</v>
      </c>
      <c r="J199" s="12">
        <v>164.88</v>
      </c>
      <c r="K199" s="17">
        <f t="shared" si="1"/>
        <v>0</v>
      </c>
    </row>
    <row r="200" spans="1:11" s="6" customFormat="1" x14ac:dyDescent="0.25">
      <c r="A200" s="3" t="s">
        <v>649</v>
      </c>
      <c r="B200" s="10"/>
      <c r="C200" s="3"/>
      <c r="D200" s="4"/>
      <c r="E200" s="3"/>
      <c r="F200" s="3"/>
      <c r="G200" s="40"/>
      <c r="H200" s="3"/>
      <c r="I200" s="3">
        <v>38</v>
      </c>
      <c r="J200" s="12">
        <v>230</v>
      </c>
      <c r="K200" s="17">
        <f t="shared" si="1"/>
        <v>8740</v>
      </c>
    </row>
    <row r="201" spans="1:11" x14ac:dyDescent="0.25">
      <c r="A201" s="3" t="s">
        <v>42</v>
      </c>
      <c r="B201" s="10" t="s">
        <v>253</v>
      </c>
      <c r="C201" s="3">
        <v>2</v>
      </c>
      <c r="D201" s="4">
        <v>44020</v>
      </c>
      <c r="E201" s="3">
        <v>10</v>
      </c>
      <c r="F201" s="3">
        <v>0</v>
      </c>
      <c r="G201" s="40">
        <v>44020</v>
      </c>
      <c r="H201" s="3">
        <v>1105</v>
      </c>
      <c r="I201" s="3">
        <v>0</v>
      </c>
      <c r="J201" s="12">
        <v>320</v>
      </c>
      <c r="K201" s="17">
        <f t="shared" si="1"/>
        <v>0</v>
      </c>
    </row>
    <row r="202" spans="1:11" x14ac:dyDescent="0.25">
      <c r="A202" s="3" t="s">
        <v>249</v>
      </c>
      <c r="B202" s="10" t="s">
        <v>10</v>
      </c>
      <c r="C202" s="3">
        <v>101</v>
      </c>
      <c r="D202" s="4">
        <v>43490</v>
      </c>
      <c r="E202" s="3">
        <v>0</v>
      </c>
      <c r="F202" s="3">
        <v>0</v>
      </c>
      <c r="G202" s="40">
        <v>43490</v>
      </c>
      <c r="H202" s="3">
        <v>1400</v>
      </c>
      <c r="I202" s="3">
        <v>37</v>
      </c>
      <c r="J202" s="12">
        <v>958.33</v>
      </c>
      <c r="K202" s="17">
        <f t="shared" si="1"/>
        <v>35458.21</v>
      </c>
    </row>
    <row r="203" spans="1:11" s="6" customFormat="1" x14ac:dyDescent="0.25">
      <c r="A203" s="3" t="s">
        <v>601</v>
      </c>
      <c r="B203" s="10"/>
      <c r="C203" s="3"/>
      <c r="D203" s="4"/>
      <c r="E203" s="3"/>
      <c r="F203" s="3"/>
      <c r="G203" s="40"/>
      <c r="H203" s="3"/>
      <c r="I203" s="3">
        <v>60</v>
      </c>
      <c r="J203" s="12">
        <v>2.1</v>
      </c>
      <c r="K203" s="17">
        <f t="shared" si="1"/>
        <v>126</v>
      </c>
    </row>
    <row r="204" spans="1:11" x14ac:dyDescent="0.25">
      <c r="A204" s="3" t="s">
        <v>250</v>
      </c>
      <c r="B204" s="10" t="s">
        <v>10</v>
      </c>
      <c r="C204" s="3">
        <v>883</v>
      </c>
      <c r="D204" s="4">
        <v>44071</v>
      </c>
      <c r="E204" s="3">
        <v>200</v>
      </c>
      <c r="F204" s="3">
        <v>883</v>
      </c>
      <c r="G204" s="40">
        <v>44071</v>
      </c>
      <c r="H204" s="3">
        <v>11427</v>
      </c>
      <c r="I204" s="3">
        <v>950</v>
      </c>
      <c r="J204" s="12">
        <v>34</v>
      </c>
      <c r="K204" s="17">
        <f t="shared" si="1"/>
        <v>32300</v>
      </c>
    </row>
    <row r="205" spans="1:11" x14ac:dyDescent="0.25">
      <c r="A205" s="3" t="s">
        <v>43</v>
      </c>
      <c r="B205" s="10" t="s">
        <v>11</v>
      </c>
      <c r="C205" s="3">
        <v>177</v>
      </c>
      <c r="D205" s="4">
        <v>44123</v>
      </c>
      <c r="E205" s="3">
        <v>0</v>
      </c>
      <c r="F205" s="3">
        <v>125</v>
      </c>
      <c r="G205" s="40">
        <v>44123</v>
      </c>
      <c r="H205" s="3">
        <v>11865</v>
      </c>
      <c r="I205" s="3">
        <v>515</v>
      </c>
      <c r="J205" s="12">
        <v>9.92</v>
      </c>
      <c r="K205" s="17">
        <f t="shared" si="1"/>
        <v>5108.8</v>
      </c>
    </row>
    <row r="206" spans="1:11" s="6" customFormat="1" x14ac:dyDescent="0.25">
      <c r="A206" s="3" t="s">
        <v>254</v>
      </c>
      <c r="B206" s="10" t="s">
        <v>11</v>
      </c>
      <c r="C206" s="3"/>
      <c r="D206" s="4">
        <v>43398</v>
      </c>
      <c r="E206" s="3"/>
      <c r="F206" s="3"/>
      <c r="G206" s="40">
        <v>43398</v>
      </c>
      <c r="H206" s="3">
        <v>499</v>
      </c>
      <c r="I206" s="3">
        <v>100</v>
      </c>
      <c r="J206" s="12">
        <v>250</v>
      </c>
      <c r="K206" s="17">
        <f t="shared" si="1"/>
        <v>25000</v>
      </c>
    </row>
    <row r="207" spans="1:11" s="6" customFormat="1" x14ac:dyDescent="0.25">
      <c r="A207" s="3" t="s">
        <v>255</v>
      </c>
      <c r="B207" s="10" t="s">
        <v>11</v>
      </c>
      <c r="C207" s="3"/>
      <c r="D207" s="4">
        <v>43973</v>
      </c>
      <c r="E207" s="3"/>
      <c r="F207" s="3"/>
      <c r="G207" s="40">
        <v>43973</v>
      </c>
      <c r="H207" s="3">
        <v>738</v>
      </c>
      <c r="I207" s="3">
        <v>58</v>
      </c>
      <c r="J207" s="12">
        <v>124.34</v>
      </c>
      <c r="K207" s="17">
        <f t="shared" si="1"/>
        <v>7211.72</v>
      </c>
    </row>
    <row r="208" spans="1:11" s="6" customFormat="1" x14ac:dyDescent="0.25">
      <c r="A208" s="3" t="s">
        <v>535</v>
      </c>
      <c r="B208" s="10" t="s">
        <v>11</v>
      </c>
      <c r="C208" s="3"/>
      <c r="D208" s="4">
        <v>43411</v>
      </c>
      <c r="E208" s="3"/>
      <c r="F208" s="3"/>
      <c r="G208" s="40">
        <v>43411</v>
      </c>
      <c r="H208" s="3">
        <v>11363</v>
      </c>
      <c r="I208" s="3">
        <v>0</v>
      </c>
      <c r="J208" s="12">
        <v>0</v>
      </c>
      <c r="K208" s="17">
        <f t="shared" si="1"/>
        <v>0</v>
      </c>
    </row>
    <row r="209" spans="1:11" s="6" customFormat="1" x14ac:dyDescent="0.25">
      <c r="A209" s="3" t="s">
        <v>258</v>
      </c>
      <c r="B209" s="10" t="s">
        <v>48</v>
      </c>
      <c r="C209" s="3"/>
      <c r="D209" s="4">
        <v>43775</v>
      </c>
      <c r="E209" s="3"/>
      <c r="F209" s="3"/>
      <c r="G209" s="40">
        <v>43775</v>
      </c>
      <c r="H209" s="3">
        <v>11364</v>
      </c>
      <c r="I209" s="3">
        <v>0</v>
      </c>
      <c r="J209" s="12">
        <v>1233.5</v>
      </c>
      <c r="K209" s="17">
        <f t="shared" si="1"/>
        <v>0</v>
      </c>
    </row>
    <row r="210" spans="1:11" s="6" customFormat="1" x14ac:dyDescent="0.25">
      <c r="A210" s="3" t="s">
        <v>257</v>
      </c>
      <c r="B210" s="10" t="s">
        <v>11</v>
      </c>
      <c r="C210" s="3"/>
      <c r="D210" s="4">
        <v>44099</v>
      </c>
      <c r="E210" s="3"/>
      <c r="F210" s="3"/>
      <c r="G210" s="40">
        <v>44099</v>
      </c>
      <c r="H210" s="3">
        <v>7238</v>
      </c>
      <c r="I210" s="3">
        <v>15</v>
      </c>
      <c r="J210" s="12">
        <v>23.33</v>
      </c>
      <c r="K210" s="17">
        <f t="shared" si="1"/>
        <v>349.95</v>
      </c>
    </row>
    <row r="211" spans="1:11" x14ac:dyDescent="0.25">
      <c r="A211" s="3" t="s">
        <v>256</v>
      </c>
      <c r="B211" s="10" t="s">
        <v>11</v>
      </c>
      <c r="C211" s="3">
        <v>170</v>
      </c>
      <c r="D211" s="4">
        <v>44223</v>
      </c>
      <c r="E211" s="3">
        <v>0</v>
      </c>
      <c r="F211" s="3">
        <v>0</v>
      </c>
      <c r="G211" s="40">
        <v>44223</v>
      </c>
      <c r="H211" s="3">
        <v>9592</v>
      </c>
      <c r="I211" s="3">
        <v>260</v>
      </c>
      <c r="J211" s="12">
        <v>1.39</v>
      </c>
      <c r="K211" s="17">
        <f t="shared" si="1"/>
        <v>361.4</v>
      </c>
    </row>
    <row r="212" spans="1:11" s="6" customFormat="1" x14ac:dyDescent="0.25">
      <c r="A212" s="3" t="s">
        <v>259</v>
      </c>
      <c r="B212" s="10" t="s">
        <v>11</v>
      </c>
      <c r="C212" s="3"/>
      <c r="D212" s="4">
        <v>44244</v>
      </c>
      <c r="E212" s="3"/>
      <c r="F212" s="3"/>
      <c r="G212" s="40">
        <v>44244</v>
      </c>
      <c r="H212" s="3">
        <v>744</v>
      </c>
      <c r="I212" s="3">
        <v>55</v>
      </c>
      <c r="J212" s="12">
        <v>222.5</v>
      </c>
      <c r="K212" s="17">
        <f t="shared" si="1"/>
        <v>12237.5</v>
      </c>
    </row>
    <row r="213" spans="1:11" x14ac:dyDescent="0.25">
      <c r="A213" s="3" t="s">
        <v>261</v>
      </c>
      <c r="B213" s="10" t="s">
        <v>10</v>
      </c>
      <c r="C213" s="3">
        <v>200</v>
      </c>
      <c r="D213" s="4">
        <v>44252</v>
      </c>
      <c r="E213" s="3">
        <v>0</v>
      </c>
      <c r="F213" s="3">
        <v>6</v>
      </c>
      <c r="G213" s="40">
        <v>44252</v>
      </c>
      <c r="H213" s="3">
        <v>6506</v>
      </c>
      <c r="I213" s="3">
        <v>85</v>
      </c>
      <c r="J213" s="12">
        <v>150</v>
      </c>
      <c r="K213" s="17">
        <f t="shared" si="1"/>
        <v>12750</v>
      </c>
    </row>
    <row r="214" spans="1:11" s="6" customFormat="1" x14ac:dyDescent="0.25">
      <c r="A214" s="3" t="s">
        <v>260</v>
      </c>
      <c r="B214" s="10" t="s">
        <v>11</v>
      </c>
      <c r="C214" s="3"/>
      <c r="D214" s="4">
        <v>44256</v>
      </c>
      <c r="E214" s="3"/>
      <c r="F214" s="3"/>
      <c r="G214" s="40">
        <v>44256</v>
      </c>
      <c r="H214" s="3">
        <v>6507</v>
      </c>
      <c r="I214" s="3">
        <v>0</v>
      </c>
      <c r="J214" s="12">
        <v>69.52</v>
      </c>
      <c r="K214" s="17">
        <f t="shared" si="1"/>
        <v>0</v>
      </c>
    </row>
    <row r="215" spans="1:11" x14ac:dyDescent="0.25">
      <c r="A215" s="3" t="s">
        <v>44</v>
      </c>
      <c r="B215" s="10" t="s">
        <v>10</v>
      </c>
      <c r="C215" s="3">
        <v>550</v>
      </c>
      <c r="D215" s="4">
        <v>44119</v>
      </c>
      <c r="E215" s="3">
        <v>0</v>
      </c>
      <c r="F215" s="3">
        <v>0</v>
      </c>
      <c r="G215" s="40">
        <v>44119</v>
      </c>
      <c r="H215" s="3">
        <v>769</v>
      </c>
      <c r="I215" s="3">
        <v>370</v>
      </c>
      <c r="J215" s="12">
        <v>15.3</v>
      </c>
      <c r="K215" s="17">
        <f t="shared" si="1"/>
        <v>5661</v>
      </c>
    </row>
    <row r="216" spans="1:11" x14ac:dyDescent="0.25">
      <c r="A216" s="3" t="s">
        <v>185</v>
      </c>
      <c r="B216" s="10" t="s">
        <v>10</v>
      </c>
      <c r="C216" s="3">
        <v>205</v>
      </c>
      <c r="D216" s="4">
        <v>44249</v>
      </c>
      <c r="E216" s="3">
        <v>0</v>
      </c>
      <c r="F216" s="3">
        <v>30</v>
      </c>
      <c r="G216" s="40">
        <v>44249</v>
      </c>
      <c r="H216" s="3">
        <v>778</v>
      </c>
      <c r="I216" s="3">
        <v>1270</v>
      </c>
      <c r="J216" s="12">
        <v>0.41</v>
      </c>
      <c r="K216" s="17">
        <f t="shared" si="1"/>
        <v>520.69999999999993</v>
      </c>
    </row>
    <row r="217" spans="1:11" s="6" customFormat="1" x14ac:dyDescent="0.25">
      <c r="A217" s="3" t="s">
        <v>262</v>
      </c>
      <c r="B217" s="10" t="s">
        <v>11</v>
      </c>
      <c r="C217" s="3"/>
      <c r="D217" s="4">
        <v>44245</v>
      </c>
      <c r="E217" s="3"/>
      <c r="F217" s="3"/>
      <c r="G217" s="40">
        <v>44245</v>
      </c>
      <c r="H217" s="3">
        <v>6865</v>
      </c>
      <c r="I217" s="3">
        <v>230</v>
      </c>
      <c r="J217" s="12">
        <v>6.75</v>
      </c>
      <c r="K217" s="17">
        <f t="shared" si="1"/>
        <v>1552.5</v>
      </c>
    </row>
    <row r="218" spans="1:11" s="6" customFormat="1" x14ac:dyDescent="0.25">
      <c r="A218" s="3" t="s">
        <v>263</v>
      </c>
      <c r="B218" s="10" t="s">
        <v>11</v>
      </c>
      <c r="C218" s="3"/>
      <c r="D218" s="4">
        <v>43383</v>
      </c>
      <c r="E218" s="3"/>
      <c r="F218" s="3"/>
      <c r="G218" s="40">
        <v>43383</v>
      </c>
      <c r="H218" s="3">
        <v>775</v>
      </c>
      <c r="I218" s="3">
        <v>0</v>
      </c>
      <c r="J218" s="12">
        <v>120</v>
      </c>
      <c r="K218" s="17">
        <f t="shared" si="1"/>
        <v>0</v>
      </c>
    </row>
    <row r="219" spans="1:11" s="6" customFormat="1" x14ac:dyDescent="0.25">
      <c r="A219" s="3" t="s">
        <v>264</v>
      </c>
      <c r="B219" s="10" t="s">
        <v>11</v>
      </c>
      <c r="C219" s="3"/>
      <c r="D219" s="4">
        <v>43902</v>
      </c>
      <c r="E219" s="3"/>
      <c r="F219" s="3"/>
      <c r="G219" s="40">
        <v>43902</v>
      </c>
      <c r="H219" s="3">
        <v>771</v>
      </c>
      <c r="I219" s="3">
        <v>0</v>
      </c>
      <c r="J219" s="12">
        <v>0.3</v>
      </c>
      <c r="K219" s="17">
        <f t="shared" si="1"/>
        <v>0</v>
      </c>
    </row>
    <row r="220" spans="1:11" s="6" customFormat="1" x14ac:dyDescent="0.25">
      <c r="A220" s="3" t="s">
        <v>265</v>
      </c>
      <c r="B220" s="10" t="s">
        <v>11</v>
      </c>
      <c r="C220" s="3"/>
      <c r="D220" s="4">
        <v>43378</v>
      </c>
      <c r="E220" s="3"/>
      <c r="F220" s="3"/>
      <c r="G220" s="40">
        <v>43378</v>
      </c>
      <c r="H220" s="3"/>
      <c r="I220" s="3">
        <v>0</v>
      </c>
      <c r="J220" s="12">
        <v>1.5</v>
      </c>
      <c r="K220" s="17">
        <f t="shared" si="1"/>
        <v>0</v>
      </c>
    </row>
    <row r="221" spans="1:11" x14ac:dyDescent="0.25">
      <c r="A221" s="3" t="s">
        <v>268</v>
      </c>
      <c r="B221" s="10" t="s">
        <v>12</v>
      </c>
      <c r="C221" s="3">
        <v>1</v>
      </c>
      <c r="D221" s="4">
        <v>43440</v>
      </c>
      <c r="E221" s="3">
        <v>30</v>
      </c>
      <c r="F221" s="3">
        <v>5</v>
      </c>
      <c r="G221" s="40">
        <v>43440</v>
      </c>
      <c r="H221" s="3">
        <v>10455</v>
      </c>
      <c r="I221" s="3">
        <v>0</v>
      </c>
      <c r="J221" s="12">
        <v>1200</v>
      </c>
      <c r="K221" s="17">
        <f t="shared" si="1"/>
        <v>0</v>
      </c>
    </row>
    <row r="222" spans="1:11" s="6" customFormat="1" x14ac:dyDescent="0.25">
      <c r="A222" s="3" t="s">
        <v>269</v>
      </c>
      <c r="B222" s="10" t="s">
        <v>11</v>
      </c>
      <c r="C222" s="3"/>
      <c r="D222" s="4">
        <v>43440</v>
      </c>
      <c r="E222" s="3"/>
      <c r="F222" s="3"/>
      <c r="G222" s="40">
        <v>43440</v>
      </c>
      <c r="H222" s="3">
        <v>18</v>
      </c>
      <c r="I222" s="3">
        <v>0</v>
      </c>
      <c r="J222" s="12">
        <v>0</v>
      </c>
      <c r="K222" s="17">
        <f t="shared" si="1"/>
        <v>0</v>
      </c>
    </row>
    <row r="223" spans="1:11" x14ac:dyDescent="0.25">
      <c r="A223" s="3" t="s">
        <v>296</v>
      </c>
      <c r="B223" s="10" t="s">
        <v>10</v>
      </c>
      <c r="C223" s="3">
        <v>900</v>
      </c>
      <c r="D223" s="4">
        <v>43902</v>
      </c>
      <c r="E223" s="3">
        <v>0</v>
      </c>
      <c r="F223" s="3">
        <v>0</v>
      </c>
      <c r="G223" s="40">
        <v>43902</v>
      </c>
      <c r="H223" s="3">
        <v>824</v>
      </c>
      <c r="I223" s="3">
        <v>0</v>
      </c>
      <c r="J223" s="12">
        <v>0.35</v>
      </c>
      <c r="K223" s="17">
        <f t="shared" si="1"/>
        <v>0</v>
      </c>
    </row>
    <row r="224" spans="1:11" s="6" customFormat="1" x14ac:dyDescent="0.25">
      <c r="A224" s="3" t="s">
        <v>496</v>
      </c>
      <c r="B224" s="10" t="s">
        <v>11</v>
      </c>
      <c r="C224" s="3"/>
      <c r="D224" s="4">
        <v>44223</v>
      </c>
      <c r="E224" s="3"/>
      <c r="F224" s="3"/>
      <c r="G224" s="40">
        <v>44223</v>
      </c>
      <c r="H224" s="3"/>
      <c r="I224" s="3">
        <v>0</v>
      </c>
      <c r="J224" s="12">
        <v>110.16</v>
      </c>
      <c r="K224" s="17">
        <f t="shared" si="1"/>
        <v>0</v>
      </c>
    </row>
    <row r="225" spans="1:11" s="6" customFormat="1" x14ac:dyDescent="0.25">
      <c r="A225" s="3" t="s">
        <v>149</v>
      </c>
      <c r="B225" s="10" t="s">
        <v>11</v>
      </c>
      <c r="C225" s="3"/>
      <c r="D225" s="4">
        <v>44223</v>
      </c>
      <c r="E225" s="3"/>
      <c r="F225" s="3"/>
      <c r="G225" s="40">
        <v>44223</v>
      </c>
      <c r="H225" s="3">
        <v>826</v>
      </c>
      <c r="I225" s="52">
        <v>300</v>
      </c>
      <c r="J225" s="12">
        <v>7.2</v>
      </c>
      <c r="K225" s="17">
        <f t="shared" si="1"/>
        <v>2160</v>
      </c>
    </row>
    <row r="226" spans="1:11" s="6" customFormat="1" x14ac:dyDescent="0.25">
      <c r="A226" s="3" t="s">
        <v>584</v>
      </c>
      <c r="B226" s="10"/>
      <c r="C226" s="3"/>
      <c r="D226" s="4" t="s">
        <v>705</v>
      </c>
      <c r="E226" s="3"/>
      <c r="F226" s="3"/>
      <c r="G226" s="40">
        <v>44068</v>
      </c>
      <c r="H226" s="3"/>
      <c r="I226" s="52">
        <v>50</v>
      </c>
      <c r="J226" s="12">
        <v>166.8</v>
      </c>
      <c r="K226" s="17">
        <f t="shared" si="1"/>
        <v>8340</v>
      </c>
    </row>
    <row r="227" spans="1:11" s="6" customFormat="1" x14ac:dyDescent="0.25">
      <c r="A227" s="3" t="s">
        <v>585</v>
      </c>
      <c r="B227" s="10"/>
      <c r="C227" s="3"/>
      <c r="D227" s="4">
        <v>44068</v>
      </c>
      <c r="E227" s="3"/>
      <c r="F227" s="3"/>
      <c r="G227" s="40">
        <v>44068</v>
      </c>
      <c r="H227" s="3"/>
      <c r="I227" s="52">
        <v>41</v>
      </c>
      <c r="J227" s="12">
        <v>400</v>
      </c>
      <c r="K227" s="17">
        <f t="shared" si="1"/>
        <v>16400</v>
      </c>
    </row>
    <row r="228" spans="1:11" s="6" customFormat="1" x14ac:dyDescent="0.25">
      <c r="A228" s="3" t="s">
        <v>507</v>
      </c>
      <c r="B228" s="10" t="s">
        <v>11</v>
      </c>
      <c r="C228" s="3"/>
      <c r="D228" s="4">
        <v>43623</v>
      </c>
      <c r="E228" s="3"/>
      <c r="F228" s="3"/>
      <c r="G228" s="40">
        <v>43623</v>
      </c>
      <c r="H228" s="3">
        <v>11715</v>
      </c>
      <c r="I228" s="3">
        <v>0</v>
      </c>
      <c r="J228" s="12">
        <v>2195</v>
      </c>
      <c r="K228" s="17">
        <f t="shared" si="1"/>
        <v>0</v>
      </c>
    </row>
    <row r="229" spans="1:11" s="6" customFormat="1" x14ac:dyDescent="0.25">
      <c r="A229" s="3" t="s">
        <v>150</v>
      </c>
      <c r="B229" s="10" t="s">
        <v>11</v>
      </c>
      <c r="C229" s="3"/>
      <c r="D229" s="4">
        <v>44068</v>
      </c>
      <c r="E229" s="3"/>
      <c r="F229" s="3"/>
      <c r="G229" s="40">
        <v>44068</v>
      </c>
      <c r="H229" s="3">
        <v>6673</v>
      </c>
      <c r="I229" s="3">
        <v>80</v>
      </c>
      <c r="J229" s="12">
        <v>170.4</v>
      </c>
      <c r="K229" s="17">
        <f t="shared" si="1"/>
        <v>13632</v>
      </c>
    </row>
    <row r="230" spans="1:11" x14ac:dyDescent="0.25">
      <c r="A230" s="3" t="s">
        <v>45</v>
      </c>
      <c r="B230" s="10" t="s">
        <v>10</v>
      </c>
      <c r="C230" s="3">
        <v>1000</v>
      </c>
      <c r="D230" s="4">
        <v>43902</v>
      </c>
      <c r="E230" s="3">
        <v>0</v>
      </c>
      <c r="F230" s="3">
        <v>0</v>
      </c>
      <c r="G230" s="40">
        <v>43902</v>
      </c>
      <c r="H230" s="3">
        <v>864</v>
      </c>
      <c r="I230" s="3">
        <v>630</v>
      </c>
      <c r="J230" s="12">
        <v>1.92</v>
      </c>
      <c r="K230" s="17">
        <f t="shared" si="1"/>
        <v>1209.5999999999999</v>
      </c>
    </row>
    <row r="231" spans="1:11" s="6" customFormat="1" x14ac:dyDescent="0.25">
      <c r="A231" s="3" t="s">
        <v>602</v>
      </c>
      <c r="B231" s="10"/>
      <c r="C231" s="3"/>
      <c r="D231" s="4">
        <v>44223</v>
      </c>
      <c r="E231" s="3"/>
      <c r="F231" s="3"/>
      <c r="G231" s="40">
        <v>44223</v>
      </c>
      <c r="H231" s="3"/>
      <c r="I231" s="3">
        <v>110</v>
      </c>
      <c r="J231" s="12">
        <v>2.2999999999999998</v>
      </c>
      <c r="K231" s="17">
        <f t="shared" si="1"/>
        <v>252.99999999999997</v>
      </c>
    </row>
    <row r="232" spans="1:11" x14ac:dyDescent="0.25">
      <c r="A232" s="3" t="s">
        <v>508</v>
      </c>
      <c r="B232" s="10" t="s">
        <v>11</v>
      </c>
      <c r="C232" s="3">
        <v>160</v>
      </c>
      <c r="D232" s="4">
        <v>44068</v>
      </c>
      <c r="E232" s="3">
        <v>0</v>
      </c>
      <c r="F232" s="3">
        <v>0</v>
      </c>
      <c r="G232" s="40">
        <v>44068</v>
      </c>
      <c r="H232" s="3">
        <v>9703</v>
      </c>
      <c r="I232" s="3">
        <v>2200</v>
      </c>
      <c r="J232" s="12">
        <v>10.199999999999999</v>
      </c>
      <c r="K232" s="17">
        <f t="shared" si="1"/>
        <v>22440</v>
      </c>
    </row>
    <row r="233" spans="1:11" s="6" customFormat="1" x14ac:dyDescent="0.25">
      <c r="A233" s="3" t="s">
        <v>509</v>
      </c>
      <c r="B233" s="10" t="s">
        <v>11</v>
      </c>
      <c r="C233" s="3"/>
      <c r="D233" s="4">
        <v>43749</v>
      </c>
      <c r="E233" s="3"/>
      <c r="F233" s="3"/>
      <c r="G233" s="40">
        <v>43749</v>
      </c>
      <c r="H233" s="3">
        <v>827</v>
      </c>
      <c r="I233" s="3">
        <v>0</v>
      </c>
      <c r="J233" s="12">
        <v>169</v>
      </c>
      <c r="K233" s="17">
        <f t="shared" si="1"/>
        <v>0</v>
      </c>
    </row>
    <row r="234" spans="1:11" x14ac:dyDescent="0.25">
      <c r="A234" s="3" t="s">
        <v>272</v>
      </c>
      <c r="B234" s="10" t="s">
        <v>10</v>
      </c>
      <c r="C234" s="3">
        <v>20</v>
      </c>
      <c r="D234" s="4">
        <v>44246</v>
      </c>
      <c r="E234" s="3">
        <v>70</v>
      </c>
      <c r="F234" s="3">
        <v>63</v>
      </c>
      <c r="G234" s="40">
        <v>44246</v>
      </c>
      <c r="H234" s="3">
        <v>6848</v>
      </c>
      <c r="I234" s="3">
        <v>1600</v>
      </c>
      <c r="J234" s="12">
        <v>110</v>
      </c>
      <c r="K234" s="17">
        <f t="shared" si="1"/>
        <v>176000</v>
      </c>
    </row>
    <row r="235" spans="1:11" s="6" customFormat="1" x14ac:dyDescent="0.25">
      <c r="A235" s="3" t="s">
        <v>271</v>
      </c>
      <c r="B235" s="10" t="s">
        <v>11</v>
      </c>
      <c r="C235" s="3"/>
      <c r="D235" s="4">
        <v>43892</v>
      </c>
      <c r="E235" s="3"/>
      <c r="F235" s="3"/>
      <c r="G235" s="40">
        <v>43892</v>
      </c>
      <c r="H235" s="3">
        <v>836</v>
      </c>
      <c r="I235" s="3">
        <v>0</v>
      </c>
      <c r="J235" s="12">
        <v>936</v>
      </c>
      <c r="K235" s="17">
        <f t="shared" si="1"/>
        <v>0</v>
      </c>
    </row>
    <row r="236" spans="1:11" s="6" customFormat="1" x14ac:dyDescent="0.25">
      <c r="A236" s="3" t="s">
        <v>270</v>
      </c>
      <c r="B236" s="10" t="s">
        <v>11</v>
      </c>
      <c r="C236" s="3"/>
      <c r="D236" s="4">
        <v>44223</v>
      </c>
      <c r="E236" s="3"/>
      <c r="F236" s="3"/>
      <c r="G236" s="40">
        <v>44223</v>
      </c>
      <c r="H236" s="3">
        <v>7839</v>
      </c>
      <c r="I236" s="3">
        <v>2500</v>
      </c>
      <c r="J236" s="12">
        <v>91.2</v>
      </c>
      <c r="K236" s="17">
        <f t="shared" si="1"/>
        <v>228000</v>
      </c>
    </row>
    <row r="237" spans="1:11" x14ac:dyDescent="0.25">
      <c r="A237" s="3" t="s">
        <v>697</v>
      </c>
      <c r="B237" s="10" t="s">
        <v>11</v>
      </c>
      <c r="C237" s="3">
        <v>0</v>
      </c>
      <c r="D237" s="4">
        <v>44265</v>
      </c>
      <c r="E237" s="3">
        <v>65</v>
      </c>
      <c r="F237" s="3">
        <v>0</v>
      </c>
      <c r="G237" s="40">
        <v>44265</v>
      </c>
      <c r="H237" s="3">
        <v>453</v>
      </c>
      <c r="I237" s="3">
        <v>215</v>
      </c>
      <c r="J237" s="12">
        <v>42</v>
      </c>
      <c r="K237" s="17">
        <f t="shared" si="1"/>
        <v>9030</v>
      </c>
    </row>
    <row r="238" spans="1:11" x14ac:dyDescent="0.25">
      <c r="A238" s="3" t="s">
        <v>46</v>
      </c>
      <c r="B238" s="10" t="s">
        <v>10</v>
      </c>
      <c r="C238" s="3">
        <v>36</v>
      </c>
      <c r="D238" s="4">
        <v>43311</v>
      </c>
      <c r="E238" s="3">
        <v>0</v>
      </c>
      <c r="F238" s="3">
        <v>10</v>
      </c>
      <c r="G238" s="40">
        <v>43311</v>
      </c>
      <c r="H238" s="3">
        <v>8335</v>
      </c>
      <c r="I238" s="3">
        <v>45</v>
      </c>
      <c r="J238" s="12">
        <v>168</v>
      </c>
      <c r="K238" s="17">
        <f t="shared" si="1"/>
        <v>7560</v>
      </c>
    </row>
    <row r="239" spans="1:11" s="6" customFormat="1" x14ac:dyDescent="0.25">
      <c r="A239" s="3" t="s">
        <v>266</v>
      </c>
      <c r="B239" s="10" t="s">
        <v>11</v>
      </c>
      <c r="C239" s="3"/>
      <c r="D239" s="4">
        <v>44271</v>
      </c>
      <c r="E239" s="3"/>
      <c r="F239" s="3"/>
      <c r="G239" s="40">
        <v>44271</v>
      </c>
      <c r="H239" s="3">
        <v>197</v>
      </c>
      <c r="I239" s="3">
        <v>84</v>
      </c>
      <c r="J239" s="12">
        <v>2.5</v>
      </c>
      <c r="K239" s="17">
        <f t="shared" si="1"/>
        <v>210</v>
      </c>
    </row>
    <row r="240" spans="1:11" x14ac:dyDescent="0.25">
      <c r="A240" s="3" t="s">
        <v>267</v>
      </c>
      <c r="B240" s="10" t="s">
        <v>11</v>
      </c>
      <c r="C240" s="3">
        <v>349</v>
      </c>
      <c r="D240" s="4">
        <v>43315</v>
      </c>
      <c r="E240" s="3">
        <v>0</v>
      </c>
      <c r="F240" s="3">
        <v>9</v>
      </c>
      <c r="G240" s="40">
        <v>43315</v>
      </c>
      <c r="H240" s="3">
        <v>437</v>
      </c>
      <c r="I240" s="3">
        <v>0</v>
      </c>
      <c r="J240" s="12">
        <v>750</v>
      </c>
      <c r="K240" s="17">
        <f t="shared" si="1"/>
        <v>0</v>
      </c>
    </row>
    <row r="241" spans="1:11" s="6" customFormat="1" x14ac:dyDescent="0.25">
      <c r="A241" s="3" t="s">
        <v>497</v>
      </c>
      <c r="B241" s="10" t="s">
        <v>11</v>
      </c>
      <c r="C241" s="3"/>
      <c r="D241" s="4">
        <v>43481</v>
      </c>
      <c r="E241" s="3"/>
      <c r="F241" s="3"/>
      <c r="G241" s="40">
        <v>43481</v>
      </c>
      <c r="H241" s="3">
        <v>9810</v>
      </c>
      <c r="I241" s="3">
        <v>450</v>
      </c>
      <c r="J241" s="12">
        <v>550</v>
      </c>
      <c r="K241" s="17">
        <f t="shared" si="1"/>
        <v>247500</v>
      </c>
    </row>
    <row r="242" spans="1:11" s="6" customFormat="1" x14ac:dyDescent="0.25">
      <c r="A242" s="3" t="s">
        <v>152</v>
      </c>
      <c r="B242" s="10" t="s">
        <v>11</v>
      </c>
      <c r="C242" s="3"/>
      <c r="D242" s="4">
        <v>44068</v>
      </c>
      <c r="E242" s="3"/>
      <c r="F242" s="3"/>
      <c r="G242" s="40">
        <v>44068</v>
      </c>
      <c r="H242" s="3">
        <v>10722</v>
      </c>
      <c r="I242" s="3">
        <v>73</v>
      </c>
      <c r="J242" s="12">
        <v>198</v>
      </c>
      <c r="K242" s="17">
        <f t="shared" si="1"/>
        <v>14454</v>
      </c>
    </row>
    <row r="243" spans="1:11" s="6" customFormat="1" x14ac:dyDescent="0.25">
      <c r="A243" s="3" t="s">
        <v>498</v>
      </c>
      <c r="B243" s="10" t="s">
        <v>11</v>
      </c>
      <c r="C243" s="3"/>
      <c r="D243" s="4">
        <v>43504</v>
      </c>
      <c r="E243" s="3"/>
      <c r="F243" s="3"/>
      <c r="G243" s="40">
        <v>43504</v>
      </c>
      <c r="H243" s="3">
        <v>876</v>
      </c>
      <c r="I243" s="3">
        <v>150</v>
      </c>
      <c r="J243" s="12">
        <v>250</v>
      </c>
      <c r="K243" s="17">
        <f t="shared" si="1"/>
        <v>37500</v>
      </c>
    </row>
    <row r="244" spans="1:11" s="6" customFormat="1" x14ac:dyDescent="0.25">
      <c r="A244" s="3" t="s">
        <v>273</v>
      </c>
      <c r="B244" s="10" t="s">
        <v>11</v>
      </c>
      <c r="C244" s="3"/>
      <c r="D244" s="4">
        <v>44271</v>
      </c>
      <c r="E244" s="3"/>
      <c r="F244" s="3"/>
      <c r="G244" s="40">
        <v>44271</v>
      </c>
      <c r="H244" s="3">
        <v>11719</v>
      </c>
      <c r="I244" s="3">
        <v>550</v>
      </c>
      <c r="J244" s="12">
        <v>16.68</v>
      </c>
      <c r="K244" s="17">
        <f t="shared" si="1"/>
        <v>9174</v>
      </c>
    </row>
    <row r="245" spans="1:11" s="6" customFormat="1" x14ac:dyDescent="0.25">
      <c r="A245" s="3" t="s">
        <v>274</v>
      </c>
      <c r="B245" s="10" t="s">
        <v>11</v>
      </c>
      <c r="C245" s="3"/>
      <c r="D245" s="4">
        <v>43754</v>
      </c>
      <c r="E245" s="3"/>
      <c r="F245" s="3"/>
      <c r="G245" s="40">
        <v>43754</v>
      </c>
      <c r="H245" s="3">
        <v>9915</v>
      </c>
      <c r="I245" s="3">
        <v>460</v>
      </c>
      <c r="J245" s="12">
        <v>198</v>
      </c>
      <c r="K245" s="17">
        <f t="shared" si="1"/>
        <v>91080</v>
      </c>
    </row>
    <row r="246" spans="1:11" s="6" customFormat="1" x14ac:dyDescent="0.25">
      <c r="A246" s="3" t="s">
        <v>153</v>
      </c>
      <c r="B246" s="10" t="s">
        <v>11</v>
      </c>
      <c r="C246" s="3"/>
      <c r="D246" s="4">
        <v>44068</v>
      </c>
      <c r="E246" s="3"/>
      <c r="F246" s="3"/>
      <c r="G246" s="40">
        <v>44068</v>
      </c>
      <c r="H246" s="3">
        <v>8678</v>
      </c>
      <c r="I246" s="3">
        <v>23</v>
      </c>
      <c r="J246" s="12">
        <v>588</v>
      </c>
      <c r="K246" s="17">
        <f t="shared" si="1"/>
        <v>13524</v>
      </c>
    </row>
    <row r="247" spans="1:11" x14ac:dyDescent="0.25">
      <c r="A247" s="3" t="s">
        <v>47</v>
      </c>
      <c r="B247" s="10" t="s">
        <v>10</v>
      </c>
      <c r="C247" s="3">
        <v>580</v>
      </c>
      <c r="D247" s="4">
        <v>43973</v>
      </c>
      <c r="E247" s="3">
        <v>0</v>
      </c>
      <c r="F247" s="3">
        <v>0</v>
      </c>
      <c r="G247" s="40">
        <v>43973</v>
      </c>
      <c r="H247" s="3">
        <v>881</v>
      </c>
      <c r="I247" s="3">
        <v>1760</v>
      </c>
      <c r="J247" s="12">
        <v>0.34</v>
      </c>
      <c r="K247" s="17">
        <f t="shared" si="1"/>
        <v>598.40000000000009</v>
      </c>
    </row>
    <row r="248" spans="1:11" x14ac:dyDescent="0.25">
      <c r="A248" s="3" t="s">
        <v>155</v>
      </c>
      <c r="B248" s="10" t="s">
        <v>10</v>
      </c>
      <c r="C248" s="3">
        <v>740</v>
      </c>
      <c r="D248" s="4">
        <v>44244</v>
      </c>
      <c r="E248" s="3">
        <v>0</v>
      </c>
      <c r="F248" s="3">
        <v>60</v>
      </c>
      <c r="G248" s="40">
        <v>44244</v>
      </c>
      <c r="H248" s="3">
        <v>8332</v>
      </c>
      <c r="I248" s="3">
        <v>0</v>
      </c>
      <c r="J248" s="12">
        <v>88</v>
      </c>
      <c r="K248" s="17">
        <f t="shared" si="1"/>
        <v>0</v>
      </c>
    </row>
    <row r="249" spans="1:11" s="6" customFormat="1" x14ac:dyDescent="0.25">
      <c r="A249" s="3" t="s">
        <v>154</v>
      </c>
      <c r="B249" s="10" t="s">
        <v>11</v>
      </c>
      <c r="C249" s="3"/>
      <c r="D249" s="4">
        <v>43719</v>
      </c>
      <c r="E249" s="3"/>
      <c r="F249" s="3"/>
      <c r="G249" s="40">
        <v>43719</v>
      </c>
      <c r="H249" s="3">
        <v>7328</v>
      </c>
      <c r="I249" s="3">
        <v>1450</v>
      </c>
      <c r="J249" s="12">
        <v>3.5</v>
      </c>
      <c r="K249" s="17">
        <f t="shared" si="1"/>
        <v>5075</v>
      </c>
    </row>
    <row r="250" spans="1:11" s="6" customFormat="1" x14ac:dyDescent="0.25">
      <c r="A250" s="3" t="s">
        <v>511</v>
      </c>
      <c r="B250" s="10" t="s">
        <v>11</v>
      </c>
      <c r="C250" s="3"/>
      <c r="D250" s="4">
        <v>44244</v>
      </c>
      <c r="E250" s="3"/>
      <c r="F250" s="3"/>
      <c r="G250" s="40">
        <v>44244</v>
      </c>
      <c r="H250" s="3">
        <v>8332</v>
      </c>
      <c r="I250" s="3">
        <v>20</v>
      </c>
      <c r="J250" s="12">
        <v>93</v>
      </c>
      <c r="K250" s="17">
        <f t="shared" si="1"/>
        <v>1860</v>
      </c>
    </row>
    <row r="251" spans="1:11" s="6" customFormat="1" x14ac:dyDescent="0.25">
      <c r="A251" s="30" t="s">
        <v>510</v>
      </c>
      <c r="B251" s="10" t="s">
        <v>11</v>
      </c>
      <c r="C251" s="3"/>
      <c r="D251" s="4">
        <v>43892</v>
      </c>
      <c r="E251" s="3"/>
      <c r="F251" s="3"/>
      <c r="G251" s="40">
        <v>43892</v>
      </c>
      <c r="H251" s="3">
        <v>882</v>
      </c>
      <c r="I251" s="3">
        <v>10</v>
      </c>
      <c r="J251" s="12">
        <v>48</v>
      </c>
      <c r="K251" s="17">
        <f t="shared" si="1"/>
        <v>480</v>
      </c>
    </row>
    <row r="252" spans="1:11" s="6" customFormat="1" x14ac:dyDescent="0.25">
      <c r="A252" s="3" t="s">
        <v>275</v>
      </c>
      <c r="B252" s="10" t="s">
        <v>11</v>
      </c>
      <c r="C252" s="3"/>
      <c r="D252" s="4">
        <v>43390</v>
      </c>
      <c r="E252" s="3"/>
      <c r="F252" s="3"/>
      <c r="G252" s="40">
        <v>43390</v>
      </c>
      <c r="H252" s="3">
        <v>10479</v>
      </c>
      <c r="I252" s="3">
        <v>0</v>
      </c>
      <c r="J252" s="12">
        <v>41.79</v>
      </c>
      <c r="K252" s="17">
        <f t="shared" si="1"/>
        <v>0</v>
      </c>
    </row>
    <row r="253" spans="1:11" x14ac:dyDescent="0.25">
      <c r="A253" s="3" t="s">
        <v>49</v>
      </c>
      <c r="B253" s="10" t="s">
        <v>10</v>
      </c>
      <c r="C253" s="3">
        <v>12</v>
      </c>
      <c r="D253" s="4">
        <v>44068</v>
      </c>
      <c r="E253" s="3">
        <v>0</v>
      </c>
      <c r="F253" s="3">
        <v>0</v>
      </c>
      <c r="G253" s="40">
        <v>44068</v>
      </c>
      <c r="H253" s="3">
        <v>888</v>
      </c>
      <c r="I253" s="3">
        <v>61</v>
      </c>
      <c r="J253" s="12">
        <v>149.80000000000001</v>
      </c>
      <c r="K253" s="17">
        <f t="shared" si="1"/>
        <v>9137.8000000000011</v>
      </c>
    </row>
    <row r="254" spans="1:11" s="6" customFormat="1" x14ac:dyDescent="0.25">
      <c r="A254" s="3" t="s">
        <v>156</v>
      </c>
      <c r="B254" s="10" t="s">
        <v>11</v>
      </c>
      <c r="C254" s="3"/>
      <c r="D254" s="4">
        <v>44246</v>
      </c>
      <c r="E254" s="3"/>
      <c r="F254" s="3"/>
      <c r="G254" s="40">
        <v>44246</v>
      </c>
      <c r="H254" s="3">
        <v>10392</v>
      </c>
      <c r="I254" s="3">
        <v>5</v>
      </c>
      <c r="J254" s="12">
        <v>669.36</v>
      </c>
      <c r="K254" s="17">
        <f t="shared" ref="K254:K307" si="2">I254*J254</f>
        <v>3346.8</v>
      </c>
    </row>
    <row r="255" spans="1:11" s="6" customFormat="1" x14ac:dyDescent="0.25">
      <c r="A255" s="3" t="s">
        <v>569</v>
      </c>
      <c r="B255" s="10" t="s">
        <v>165</v>
      </c>
      <c r="C255" s="3"/>
      <c r="D255" s="4">
        <v>43902</v>
      </c>
      <c r="E255" s="3"/>
      <c r="F255" s="3"/>
      <c r="G255" s="40">
        <v>43902</v>
      </c>
      <c r="H255" s="3"/>
      <c r="I255" s="3">
        <v>24</v>
      </c>
      <c r="J255" s="12">
        <v>19.079999999999998</v>
      </c>
      <c r="K255" s="17">
        <f t="shared" si="2"/>
        <v>457.91999999999996</v>
      </c>
    </row>
    <row r="256" spans="1:11" s="6" customFormat="1" x14ac:dyDescent="0.25">
      <c r="A256" s="3" t="s">
        <v>499</v>
      </c>
      <c r="B256" s="10" t="s">
        <v>11</v>
      </c>
      <c r="C256" s="3"/>
      <c r="D256" s="4">
        <v>43490</v>
      </c>
      <c r="E256" s="3"/>
      <c r="F256" s="3"/>
      <c r="G256" s="40">
        <v>43490</v>
      </c>
      <c r="H256" s="3">
        <v>11844</v>
      </c>
      <c r="I256" s="3">
        <v>0</v>
      </c>
      <c r="J256" s="12">
        <v>400</v>
      </c>
      <c r="K256" s="17">
        <f t="shared" si="2"/>
        <v>0</v>
      </c>
    </row>
    <row r="257" spans="1:11" s="6" customFormat="1" x14ac:dyDescent="0.25">
      <c r="A257" s="3" t="s">
        <v>612</v>
      </c>
      <c r="B257" s="10"/>
      <c r="C257" s="3"/>
      <c r="D257" s="4">
        <v>44123</v>
      </c>
      <c r="E257" s="3"/>
      <c r="F257" s="3"/>
      <c r="G257" s="40">
        <v>44123</v>
      </c>
      <c r="H257" s="3"/>
      <c r="I257" s="3">
        <v>420</v>
      </c>
      <c r="J257" s="12">
        <v>5</v>
      </c>
      <c r="K257" s="17">
        <f>I257*J257</f>
        <v>2100</v>
      </c>
    </row>
    <row r="258" spans="1:11" s="6" customFormat="1" x14ac:dyDescent="0.25">
      <c r="A258" s="3" t="s">
        <v>559</v>
      </c>
      <c r="B258" s="10"/>
      <c r="C258" s="3"/>
      <c r="D258" s="4"/>
      <c r="E258" s="3"/>
      <c r="F258" s="3"/>
      <c r="G258" s="40"/>
      <c r="H258" s="3"/>
      <c r="I258" s="3">
        <v>100</v>
      </c>
      <c r="J258" s="12">
        <v>3</v>
      </c>
      <c r="K258" s="17">
        <v>300</v>
      </c>
    </row>
    <row r="259" spans="1:11" x14ac:dyDescent="0.25">
      <c r="A259" s="3" t="s">
        <v>50</v>
      </c>
      <c r="B259" s="10" t="s">
        <v>11</v>
      </c>
      <c r="C259" s="3">
        <v>822</v>
      </c>
      <c r="D259" s="4">
        <v>44223</v>
      </c>
      <c r="E259" s="3">
        <v>0</v>
      </c>
      <c r="F259" s="3">
        <v>33</v>
      </c>
      <c r="G259" s="40">
        <v>44223</v>
      </c>
      <c r="H259" s="3">
        <v>906</v>
      </c>
      <c r="I259" s="3">
        <v>7600</v>
      </c>
      <c r="J259" s="12">
        <v>9.58</v>
      </c>
      <c r="K259" s="17">
        <f>I259*J259</f>
        <v>72808</v>
      </c>
    </row>
    <row r="260" spans="1:11" s="6" customFormat="1" x14ac:dyDescent="0.25">
      <c r="A260" s="3" t="s">
        <v>570</v>
      </c>
      <c r="B260" s="10"/>
      <c r="C260" s="3"/>
      <c r="D260" s="4">
        <v>43902</v>
      </c>
      <c r="E260" s="3"/>
      <c r="F260" s="3"/>
      <c r="G260" s="40">
        <v>43902</v>
      </c>
      <c r="H260" s="3"/>
      <c r="I260" s="3">
        <v>0</v>
      </c>
      <c r="J260" s="12">
        <v>0.49</v>
      </c>
      <c r="K260" s="17">
        <f>I260*J260</f>
        <v>0</v>
      </c>
    </row>
    <row r="261" spans="1:11" x14ac:dyDescent="0.25">
      <c r="A261" s="3" t="s">
        <v>239</v>
      </c>
      <c r="B261" s="10" t="s">
        <v>10</v>
      </c>
      <c r="C261" s="3">
        <v>660</v>
      </c>
      <c r="D261" s="4">
        <v>44160</v>
      </c>
      <c r="E261" s="3">
        <v>0</v>
      </c>
      <c r="F261" s="3">
        <v>170</v>
      </c>
      <c r="G261" s="40">
        <v>44160</v>
      </c>
      <c r="H261" s="3">
        <v>914</v>
      </c>
      <c r="I261" s="3">
        <v>3521</v>
      </c>
      <c r="J261" s="12">
        <v>28</v>
      </c>
      <c r="K261" s="17">
        <f t="shared" si="2"/>
        <v>98588</v>
      </c>
    </row>
    <row r="262" spans="1:11" s="6" customFormat="1" x14ac:dyDescent="0.25">
      <c r="A262" s="3" t="s">
        <v>415</v>
      </c>
      <c r="B262" s="10" t="s">
        <v>11</v>
      </c>
      <c r="C262" s="3"/>
      <c r="D262" s="4">
        <v>43517</v>
      </c>
      <c r="E262" s="3"/>
      <c r="F262" s="3"/>
      <c r="G262" s="40">
        <v>43517</v>
      </c>
      <c r="H262" s="3">
        <v>10530</v>
      </c>
      <c r="I262" s="3">
        <v>0</v>
      </c>
      <c r="J262" s="12">
        <v>675</v>
      </c>
      <c r="K262" s="17">
        <f t="shared" si="2"/>
        <v>0</v>
      </c>
    </row>
    <row r="263" spans="1:11" s="6" customFormat="1" x14ac:dyDescent="0.25">
      <c r="A263" s="3" t="s">
        <v>503</v>
      </c>
      <c r="B263" s="10" t="s">
        <v>11</v>
      </c>
      <c r="C263" s="3"/>
      <c r="D263" s="4">
        <v>43564</v>
      </c>
      <c r="E263" s="3"/>
      <c r="F263" s="3"/>
      <c r="G263" s="40">
        <v>43564</v>
      </c>
      <c r="H263" s="3">
        <v>11902</v>
      </c>
      <c r="I263" s="3">
        <v>0</v>
      </c>
      <c r="J263" s="12">
        <v>1253</v>
      </c>
      <c r="K263" s="17">
        <f t="shared" si="2"/>
        <v>0</v>
      </c>
    </row>
    <row r="264" spans="1:11" s="6" customFormat="1" x14ac:dyDescent="0.25">
      <c r="A264" s="3" t="s">
        <v>277</v>
      </c>
      <c r="B264" s="10" t="s">
        <v>11</v>
      </c>
      <c r="C264" s="3"/>
      <c r="D264" s="4">
        <v>44183</v>
      </c>
      <c r="E264" s="3"/>
      <c r="F264" s="3"/>
      <c r="G264" s="40">
        <v>44183</v>
      </c>
      <c r="H264" s="3">
        <v>7843</v>
      </c>
      <c r="I264" s="3">
        <v>15</v>
      </c>
      <c r="J264" s="12">
        <v>350</v>
      </c>
      <c r="K264" s="17">
        <f t="shared" si="2"/>
        <v>5250</v>
      </c>
    </row>
    <row r="265" spans="1:11" s="6" customFormat="1" x14ac:dyDescent="0.25">
      <c r="A265" s="3" t="s">
        <v>276</v>
      </c>
      <c r="B265" s="10" t="s">
        <v>11</v>
      </c>
      <c r="C265" s="3"/>
      <c r="D265" s="4">
        <v>43973</v>
      </c>
      <c r="E265" s="3"/>
      <c r="F265" s="3"/>
      <c r="G265" s="40">
        <v>43973</v>
      </c>
      <c r="H265" s="3">
        <v>956</v>
      </c>
      <c r="I265" s="3">
        <v>219</v>
      </c>
      <c r="J265" s="12">
        <v>12.23</v>
      </c>
      <c r="K265" s="17">
        <f t="shared" si="2"/>
        <v>2678.37</v>
      </c>
    </row>
    <row r="266" spans="1:11" s="6" customFormat="1" x14ac:dyDescent="0.25">
      <c r="A266" s="3" t="s">
        <v>592</v>
      </c>
      <c r="B266" s="10" t="s">
        <v>11</v>
      </c>
      <c r="C266" s="3"/>
      <c r="D266" s="4">
        <v>44068</v>
      </c>
      <c r="E266" s="3"/>
      <c r="F266" s="3"/>
      <c r="G266" s="40">
        <v>44068</v>
      </c>
      <c r="H266" s="3">
        <v>955</v>
      </c>
      <c r="I266" s="3">
        <v>145</v>
      </c>
      <c r="J266" s="12">
        <v>11.28</v>
      </c>
      <c r="K266" s="17">
        <f t="shared" si="2"/>
        <v>1635.6</v>
      </c>
    </row>
    <row r="267" spans="1:11" s="6" customFormat="1" x14ac:dyDescent="0.25">
      <c r="A267" s="3" t="s">
        <v>675</v>
      </c>
      <c r="B267" s="10" t="s">
        <v>11</v>
      </c>
      <c r="C267" s="3"/>
      <c r="D267" s="4">
        <v>44223</v>
      </c>
      <c r="E267" s="3"/>
      <c r="F267" s="3"/>
      <c r="G267" s="40">
        <v>44223</v>
      </c>
      <c r="H267" s="3">
        <v>159</v>
      </c>
      <c r="I267" s="3">
        <v>2</v>
      </c>
      <c r="J267" s="12">
        <v>95</v>
      </c>
      <c r="K267" s="17">
        <f t="shared" si="2"/>
        <v>190</v>
      </c>
    </row>
    <row r="268" spans="1:11" s="6" customFormat="1" x14ac:dyDescent="0.25">
      <c r="A268" s="3" t="s">
        <v>157</v>
      </c>
      <c r="B268" s="10" t="s">
        <v>11</v>
      </c>
      <c r="C268" s="3"/>
      <c r="D268" s="4">
        <v>43342</v>
      </c>
      <c r="E268" s="3"/>
      <c r="F268" s="3"/>
      <c r="G268" s="40">
        <v>43342</v>
      </c>
      <c r="H268" s="3">
        <v>953</v>
      </c>
      <c r="I268" s="3">
        <v>0</v>
      </c>
      <c r="J268" s="12">
        <v>65</v>
      </c>
      <c r="K268" s="17">
        <f t="shared" si="2"/>
        <v>0</v>
      </c>
    </row>
    <row r="269" spans="1:11" x14ac:dyDescent="0.25">
      <c r="A269" s="3" t="s">
        <v>51</v>
      </c>
      <c r="B269" s="10" t="s">
        <v>10</v>
      </c>
      <c r="C269" s="3">
        <v>640</v>
      </c>
      <c r="D269" s="4">
        <v>43973</v>
      </c>
      <c r="E269" s="3">
        <v>0</v>
      </c>
      <c r="F269" s="3">
        <v>0</v>
      </c>
      <c r="G269" s="40">
        <v>43973</v>
      </c>
      <c r="H269" s="3">
        <v>992</v>
      </c>
      <c r="I269" s="3">
        <v>50</v>
      </c>
      <c r="J269" s="12">
        <v>4.42</v>
      </c>
      <c r="K269" s="17">
        <f t="shared" si="2"/>
        <v>221</v>
      </c>
    </row>
    <row r="270" spans="1:11" s="6" customFormat="1" x14ac:dyDescent="0.25">
      <c r="A270" s="3" t="s">
        <v>603</v>
      </c>
      <c r="B270" s="10"/>
      <c r="C270" s="3"/>
      <c r="D270" s="4">
        <v>44099</v>
      </c>
      <c r="E270" s="3"/>
      <c r="F270" s="3"/>
      <c r="G270" s="40">
        <v>44099</v>
      </c>
      <c r="H270" s="3"/>
      <c r="I270" s="3">
        <v>220</v>
      </c>
      <c r="J270" s="12">
        <v>3.25</v>
      </c>
      <c r="K270" s="17">
        <f t="shared" si="2"/>
        <v>715</v>
      </c>
    </row>
    <row r="271" spans="1:11" s="6" customFormat="1" x14ac:dyDescent="0.25">
      <c r="A271" s="3" t="s">
        <v>278</v>
      </c>
      <c r="B271" s="10" t="s">
        <v>11</v>
      </c>
      <c r="C271" s="3"/>
      <c r="D271" s="4">
        <v>44245</v>
      </c>
      <c r="E271" s="3"/>
      <c r="F271" s="3"/>
      <c r="G271" s="40">
        <v>44245</v>
      </c>
      <c r="H271" s="3">
        <v>746</v>
      </c>
      <c r="I271" s="3">
        <v>60</v>
      </c>
      <c r="J271" s="12">
        <v>168</v>
      </c>
      <c r="K271" s="17">
        <f t="shared" si="2"/>
        <v>10080</v>
      </c>
    </row>
    <row r="272" spans="1:11" x14ac:dyDescent="0.25">
      <c r="A272" s="3" t="s">
        <v>52</v>
      </c>
      <c r="B272" s="10" t="s">
        <v>11</v>
      </c>
      <c r="C272" s="3">
        <v>130</v>
      </c>
      <c r="D272" s="4">
        <v>43557</v>
      </c>
      <c r="E272" s="3">
        <v>0</v>
      </c>
      <c r="F272" s="3">
        <v>30</v>
      </c>
      <c r="G272" s="40">
        <v>43557</v>
      </c>
      <c r="H272" s="3">
        <v>7844</v>
      </c>
      <c r="I272" s="3">
        <v>100</v>
      </c>
      <c r="J272" s="12">
        <v>45</v>
      </c>
      <c r="K272" s="17">
        <f t="shared" si="2"/>
        <v>4500</v>
      </c>
    </row>
    <row r="273" spans="1:11" s="6" customFormat="1" x14ac:dyDescent="0.25">
      <c r="A273" s="3" t="s">
        <v>536</v>
      </c>
      <c r="B273" s="10" t="s">
        <v>11</v>
      </c>
      <c r="C273" s="3"/>
      <c r="D273" s="4">
        <v>44223</v>
      </c>
      <c r="E273" s="3"/>
      <c r="F273" s="3"/>
      <c r="G273" s="40">
        <v>44223</v>
      </c>
      <c r="H273" s="3"/>
      <c r="I273" s="3">
        <v>250</v>
      </c>
      <c r="J273" s="12">
        <v>111.46</v>
      </c>
      <c r="K273" s="17">
        <f t="shared" si="2"/>
        <v>27865</v>
      </c>
    </row>
    <row r="274" spans="1:11" x14ac:dyDescent="0.25">
      <c r="A274" s="3" t="s">
        <v>53</v>
      </c>
      <c r="B274" s="10" t="s">
        <v>11</v>
      </c>
      <c r="C274" s="3">
        <v>163</v>
      </c>
      <c r="D274" s="4">
        <v>44223</v>
      </c>
      <c r="E274" s="3">
        <v>0</v>
      </c>
      <c r="F274" s="3">
        <v>45</v>
      </c>
      <c r="G274" s="40">
        <v>44223</v>
      </c>
      <c r="H274" s="3">
        <v>999</v>
      </c>
      <c r="I274" s="3">
        <v>520</v>
      </c>
      <c r="J274" s="12">
        <v>52.12</v>
      </c>
      <c r="K274" s="17">
        <f t="shared" si="2"/>
        <v>27102.399999999998</v>
      </c>
    </row>
    <row r="275" spans="1:11" s="6" customFormat="1" x14ac:dyDescent="0.25">
      <c r="A275" s="3" t="s">
        <v>500</v>
      </c>
      <c r="B275" s="10" t="s">
        <v>11</v>
      </c>
      <c r="C275" s="3"/>
      <c r="D275" s="4">
        <v>43902</v>
      </c>
      <c r="E275" s="3"/>
      <c r="F275" s="3"/>
      <c r="G275" s="40">
        <v>43902</v>
      </c>
      <c r="H275" s="3">
        <v>1001</v>
      </c>
      <c r="I275" s="3">
        <v>70</v>
      </c>
      <c r="J275" s="12">
        <v>52.12</v>
      </c>
      <c r="K275" s="17">
        <f t="shared" si="2"/>
        <v>3648.3999999999996</v>
      </c>
    </row>
    <row r="276" spans="1:11" x14ac:dyDescent="0.25">
      <c r="A276" s="3" t="s">
        <v>54</v>
      </c>
      <c r="B276" s="10" t="s">
        <v>11</v>
      </c>
      <c r="C276" s="3">
        <v>160</v>
      </c>
      <c r="D276" s="4">
        <v>43902</v>
      </c>
      <c r="E276" s="3">
        <v>0</v>
      </c>
      <c r="F276" s="3">
        <v>0</v>
      </c>
      <c r="G276" s="40">
        <v>43902</v>
      </c>
      <c r="H276" s="3">
        <v>2325</v>
      </c>
      <c r="I276" s="3">
        <v>0</v>
      </c>
      <c r="J276" s="12">
        <v>0.38</v>
      </c>
      <c r="K276" s="17">
        <f t="shared" si="2"/>
        <v>0</v>
      </c>
    </row>
    <row r="277" spans="1:11" x14ac:dyDescent="0.25">
      <c r="A277" s="3" t="s">
        <v>685</v>
      </c>
      <c r="B277" s="10" t="s">
        <v>12</v>
      </c>
      <c r="C277" s="3">
        <v>30</v>
      </c>
      <c r="D277" s="4">
        <v>43329</v>
      </c>
      <c r="E277" s="3">
        <v>0</v>
      </c>
      <c r="F277" s="3">
        <v>0</v>
      </c>
      <c r="G277" s="40">
        <v>43329</v>
      </c>
      <c r="H277" s="3">
        <v>10460</v>
      </c>
      <c r="I277" s="3">
        <v>400</v>
      </c>
      <c r="J277" s="12">
        <v>2.5</v>
      </c>
      <c r="K277" s="17">
        <f t="shared" si="2"/>
        <v>1000</v>
      </c>
    </row>
    <row r="278" spans="1:11" x14ac:dyDescent="0.25">
      <c r="A278" s="3" t="s">
        <v>240</v>
      </c>
      <c r="B278" s="10" t="s">
        <v>10</v>
      </c>
      <c r="C278" s="3">
        <v>330</v>
      </c>
      <c r="D278" s="4">
        <v>43902</v>
      </c>
      <c r="E278" s="3">
        <v>0</v>
      </c>
      <c r="F278" s="3">
        <v>0</v>
      </c>
      <c r="G278" s="40">
        <v>43902</v>
      </c>
      <c r="H278" s="3">
        <v>1008</v>
      </c>
      <c r="I278" s="3">
        <v>0</v>
      </c>
      <c r="J278" s="12">
        <v>0.41</v>
      </c>
      <c r="K278" s="17">
        <f t="shared" si="2"/>
        <v>0</v>
      </c>
    </row>
    <row r="279" spans="1:11" x14ac:dyDescent="0.25">
      <c r="A279" s="3" t="s">
        <v>279</v>
      </c>
      <c r="B279" s="10" t="s">
        <v>11</v>
      </c>
      <c r="C279" s="3">
        <v>600</v>
      </c>
      <c r="D279" s="4">
        <v>43902</v>
      </c>
      <c r="E279" s="3">
        <v>300</v>
      </c>
      <c r="F279" s="3">
        <v>200</v>
      </c>
      <c r="G279" s="40">
        <v>43902</v>
      </c>
      <c r="H279" s="3">
        <v>9781</v>
      </c>
      <c r="I279" s="3">
        <v>0</v>
      </c>
      <c r="J279" s="12">
        <v>1.2</v>
      </c>
      <c r="K279" s="17">
        <f t="shared" si="2"/>
        <v>0</v>
      </c>
    </row>
    <row r="280" spans="1:11" s="6" customFormat="1" x14ac:dyDescent="0.25">
      <c r="A280" s="3" t="s">
        <v>548</v>
      </c>
      <c r="B280" s="10"/>
      <c r="C280" s="3"/>
      <c r="D280" s="4">
        <v>44271</v>
      </c>
      <c r="E280" s="3"/>
      <c r="F280" s="3"/>
      <c r="G280" s="40">
        <v>44271</v>
      </c>
      <c r="H280" s="3">
        <v>6766</v>
      </c>
      <c r="I280" s="3">
        <v>1100</v>
      </c>
      <c r="J280" s="12">
        <v>1.81</v>
      </c>
      <c r="K280" s="17">
        <f t="shared" si="2"/>
        <v>1991</v>
      </c>
    </row>
    <row r="281" spans="1:11" x14ac:dyDescent="0.25">
      <c r="A281" s="3" t="s">
        <v>241</v>
      </c>
      <c r="B281" s="10" t="s">
        <v>10</v>
      </c>
      <c r="C281" s="3">
        <v>300</v>
      </c>
      <c r="D281" s="4">
        <v>43902</v>
      </c>
      <c r="E281" s="3">
        <v>0</v>
      </c>
      <c r="F281" s="3">
        <v>0</v>
      </c>
      <c r="G281" s="40">
        <v>43902</v>
      </c>
      <c r="H281" s="3">
        <v>1007</v>
      </c>
      <c r="I281" s="3">
        <v>0</v>
      </c>
      <c r="J281" s="12">
        <v>0.96</v>
      </c>
      <c r="K281" s="17">
        <f t="shared" si="2"/>
        <v>0</v>
      </c>
    </row>
    <row r="282" spans="1:11" s="6" customFormat="1" x14ac:dyDescent="0.25">
      <c r="A282" s="3" t="s">
        <v>280</v>
      </c>
      <c r="B282" s="10" t="s">
        <v>11</v>
      </c>
      <c r="C282" s="3"/>
      <c r="D282" s="4">
        <v>43388</v>
      </c>
      <c r="E282" s="3"/>
      <c r="F282" s="3"/>
      <c r="G282" s="40">
        <v>43388</v>
      </c>
      <c r="H282" s="3">
        <v>11347</v>
      </c>
      <c r="I282" s="3">
        <v>0</v>
      </c>
      <c r="J282" s="12">
        <v>150</v>
      </c>
      <c r="K282" s="17">
        <f t="shared" si="2"/>
        <v>0</v>
      </c>
    </row>
    <row r="283" spans="1:11" s="6" customFormat="1" x14ac:dyDescent="0.25">
      <c r="A283" s="3" t="s">
        <v>560</v>
      </c>
      <c r="B283" s="10"/>
      <c r="C283" s="3"/>
      <c r="D283" s="4">
        <v>44099</v>
      </c>
      <c r="E283" s="3"/>
      <c r="F283" s="3"/>
      <c r="G283" s="40">
        <v>44099</v>
      </c>
      <c r="H283" s="3"/>
      <c r="I283" s="3">
        <v>550</v>
      </c>
      <c r="J283" s="12">
        <v>0.76</v>
      </c>
      <c r="K283" s="17">
        <f t="shared" si="2"/>
        <v>418</v>
      </c>
    </row>
    <row r="284" spans="1:11" s="6" customFormat="1" x14ac:dyDescent="0.25">
      <c r="A284" s="3" t="s">
        <v>143</v>
      </c>
      <c r="B284" s="10" t="s">
        <v>11</v>
      </c>
      <c r="C284" s="3"/>
      <c r="D284" s="4">
        <v>43304</v>
      </c>
      <c r="E284" s="3"/>
      <c r="F284" s="3"/>
      <c r="G284" s="40">
        <v>43304</v>
      </c>
      <c r="H284" s="3">
        <v>2097</v>
      </c>
      <c r="I284" s="3">
        <v>0</v>
      </c>
      <c r="J284" s="12">
        <v>110</v>
      </c>
      <c r="K284" s="17">
        <f t="shared" si="2"/>
        <v>0</v>
      </c>
    </row>
    <row r="285" spans="1:11" x14ac:dyDescent="0.25">
      <c r="A285" s="3" t="s">
        <v>242</v>
      </c>
      <c r="B285" s="10" t="s">
        <v>11</v>
      </c>
      <c r="C285" s="3">
        <v>47</v>
      </c>
      <c r="D285" s="4">
        <v>43973</v>
      </c>
      <c r="E285" s="3">
        <v>10</v>
      </c>
      <c r="F285" s="3">
        <v>46</v>
      </c>
      <c r="G285" s="40">
        <v>43973</v>
      </c>
      <c r="H285" s="3">
        <v>8253</v>
      </c>
      <c r="I285" s="3">
        <v>160</v>
      </c>
      <c r="J285" s="49">
        <v>27</v>
      </c>
      <c r="K285" s="17">
        <f t="shared" si="2"/>
        <v>4320</v>
      </c>
    </row>
    <row r="286" spans="1:11" x14ac:dyDescent="0.25">
      <c r="A286" s="3" t="s">
        <v>295</v>
      </c>
      <c r="B286" s="10" t="s">
        <v>10</v>
      </c>
      <c r="C286" s="3">
        <v>35</v>
      </c>
      <c r="D286" s="4">
        <v>44068</v>
      </c>
      <c r="E286" s="3">
        <v>0</v>
      </c>
      <c r="F286" s="3">
        <v>4</v>
      </c>
      <c r="G286" s="40">
        <v>44068</v>
      </c>
      <c r="H286" s="3">
        <v>9826</v>
      </c>
      <c r="I286" s="3">
        <v>42</v>
      </c>
      <c r="J286" s="12">
        <v>5778</v>
      </c>
      <c r="K286" s="17">
        <f t="shared" si="2"/>
        <v>242676</v>
      </c>
    </row>
    <row r="287" spans="1:11" s="6" customFormat="1" x14ac:dyDescent="0.25">
      <c r="A287" s="3" t="s">
        <v>501</v>
      </c>
      <c r="B287" s="10" t="s">
        <v>11</v>
      </c>
      <c r="C287" s="3"/>
      <c r="D287" s="4">
        <v>43761</v>
      </c>
      <c r="E287" s="3"/>
      <c r="F287" s="3"/>
      <c r="G287" s="40">
        <v>43761</v>
      </c>
      <c r="H287" s="3">
        <v>11842</v>
      </c>
      <c r="I287" s="3">
        <v>0</v>
      </c>
      <c r="J287" s="12">
        <v>192.1</v>
      </c>
      <c r="K287" s="17">
        <f t="shared" si="2"/>
        <v>0</v>
      </c>
    </row>
    <row r="288" spans="1:11" s="6" customFormat="1" x14ac:dyDescent="0.25">
      <c r="A288" s="3" t="s">
        <v>537</v>
      </c>
      <c r="B288" s="10" t="s">
        <v>11</v>
      </c>
      <c r="C288" s="3"/>
      <c r="D288" s="4">
        <v>43775</v>
      </c>
      <c r="E288" s="3"/>
      <c r="F288" s="3"/>
      <c r="G288" s="40">
        <v>43775</v>
      </c>
      <c r="H288" s="3">
        <v>1040</v>
      </c>
      <c r="I288" s="3">
        <v>204</v>
      </c>
      <c r="J288" s="12">
        <v>248</v>
      </c>
      <c r="K288" s="17">
        <f t="shared" si="2"/>
        <v>50592</v>
      </c>
    </row>
    <row r="289" spans="1:11" s="6" customFormat="1" x14ac:dyDescent="0.25">
      <c r="A289" s="3" t="s">
        <v>538</v>
      </c>
      <c r="B289" s="10" t="s">
        <v>11</v>
      </c>
      <c r="C289" s="3"/>
      <c r="D289" s="4"/>
      <c r="E289" s="3"/>
      <c r="F289" s="3"/>
      <c r="G289" s="40"/>
      <c r="H289" s="3"/>
      <c r="I289" s="3">
        <v>0</v>
      </c>
      <c r="J289" s="12">
        <v>1.1000000000000001</v>
      </c>
      <c r="K289" s="17">
        <f t="shared" si="2"/>
        <v>0</v>
      </c>
    </row>
    <row r="290" spans="1:11" s="6" customFormat="1" x14ac:dyDescent="0.25">
      <c r="A290" s="3" t="s">
        <v>604</v>
      </c>
      <c r="B290" s="10"/>
      <c r="C290" s="3"/>
      <c r="D290" s="4"/>
      <c r="E290" s="3"/>
      <c r="F290" s="3"/>
      <c r="G290" s="40"/>
      <c r="H290" s="3"/>
      <c r="I290" s="3">
        <v>0</v>
      </c>
      <c r="J290" s="12">
        <v>2.5</v>
      </c>
      <c r="K290" s="17">
        <f t="shared" si="2"/>
        <v>0</v>
      </c>
    </row>
    <row r="291" spans="1:11" s="6" customFormat="1" x14ac:dyDescent="0.25">
      <c r="A291" s="3" t="s">
        <v>593</v>
      </c>
      <c r="B291" s="10" t="s">
        <v>11</v>
      </c>
      <c r="C291" s="3"/>
      <c r="D291" s="4">
        <v>44223</v>
      </c>
      <c r="E291" s="3"/>
      <c r="F291" s="3"/>
      <c r="G291" s="40">
        <v>44223</v>
      </c>
      <c r="H291" s="3">
        <v>10720</v>
      </c>
      <c r="I291" s="3">
        <v>400</v>
      </c>
      <c r="J291" s="12">
        <v>0.72</v>
      </c>
      <c r="K291" s="17">
        <f t="shared" si="2"/>
        <v>288</v>
      </c>
    </row>
    <row r="292" spans="1:11" s="6" customFormat="1" x14ac:dyDescent="0.25">
      <c r="A292" s="3" t="s">
        <v>605</v>
      </c>
      <c r="B292" s="10"/>
      <c r="C292" s="3"/>
      <c r="D292" s="4">
        <v>44271</v>
      </c>
      <c r="E292" s="3"/>
      <c r="F292" s="3"/>
      <c r="G292" s="40">
        <v>44271</v>
      </c>
      <c r="H292" s="3"/>
      <c r="I292" s="3">
        <v>0</v>
      </c>
      <c r="J292" s="12">
        <v>1.5</v>
      </c>
      <c r="K292" s="17">
        <f t="shared" si="2"/>
        <v>0</v>
      </c>
    </row>
    <row r="293" spans="1:11" s="6" customFormat="1" x14ac:dyDescent="0.25">
      <c r="A293" s="3" t="s">
        <v>158</v>
      </c>
      <c r="B293" s="10" t="s">
        <v>11</v>
      </c>
      <c r="C293" s="3"/>
      <c r="D293" s="4">
        <v>44246</v>
      </c>
      <c r="E293" s="3"/>
      <c r="F293" s="3"/>
      <c r="G293" s="40">
        <v>44246</v>
      </c>
      <c r="H293" s="3">
        <v>1093</v>
      </c>
      <c r="I293" s="3">
        <v>14</v>
      </c>
      <c r="J293" s="12">
        <v>1200</v>
      </c>
      <c r="K293" s="17">
        <f t="shared" si="2"/>
        <v>16800</v>
      </c>
    </row>
    <row r="294" spans="1:11" x14ac:dyDescent="0.25">
      <c r="A294" s="3" t="s">
        <v>284</v>
      </c>
      <c r="B294" s="10" t="s">
        <v>12</v>
      </c>
      <c r="C294" s="3">
        <v>2</v>
      </c>
      <c r="D294" s="4">
        <v>43902</v>
      </c>
      <c r="E294" s="3">
        <v>180</v>
      </c>
      <c r="F294" s="3">
        <v>20</v>
      </c>
      <c r="G294" s="40">
        <v>43902</v>
      </c>
      <c r="H294" s="3">
        <v>1094</v>
      </c>
      <c r="I294" s="3">
        <v>0</v>
      </c>
      <c r="J294" s="12">
        <v>13.56</v>
      </c>
      <c r="K294" s="17">
        <f t="shared" si="2"/>
        <v>0</v>
      </c>
    </row>
    <row r="295" spans="1:11" s="6" customFormat="1" x14ac:dyDescent="0.25">
      <c r="A295" s="3" t="s">
        <v>658</v>
      </c>
      <c r="B295" s="10"/>
      <c r="C295" s="3"/>
      <c r="D295" s="4">
        <v>44123</v>
      </c>
      <c r="E295" s="3"/>
      <c r="F295" s="3"/>
      <c r="G295" s="40">
        <v>44123</v>
      </c>
      <c r="H295" s="3"/>
      <c r="I295" s="3">
        <v>4</v>
      </c>
      <c r="J295" s="12">
        <v>13.56</v>
      </c>
      <c r="K295" s="17">
        <f t="shared" si="2"/>
        <v>54.24</v>
      </c>
    </row>
    <row r="296" spans="1:11" s="6" customFormat="1" x14ac:dyDescent="0.25">
      <c r="A296" s="3" t="s">
        <v>159</v>
      </c>
      <c r="B296" s="10" t="s">
        <v>11</v>
      </c>
      <c r="C296" s="3"/>
      <c r="D296" s="4">
        <v>43364</v>
      </c>
      <c r="E296" s="3"/>
      <c r="F296" s="3"/>
      <c r="G296" s="40">
        <v>43364</v>
      </c>
      <c r="H296" s="3">
        <v>9699</v>
      </c>
      <c r="I296" s="3">
        <v>0</v>
      </c>
      <c r="J296" s="12">
        <v>35</v>
      </c>
      <c r="K296" s="17">
        <f t="shared" si="2"/>
        <v>0</v>
      </c>
    </row>
    <row r="297" spans="1:11" s="6" customFormat="1" x14ac:dyDescent="0.25">
      <c r="A297" s="3" t="s">
        <v>281</v>
      </c>
      <c r="B297" s="10" t="s">
        <v>11</v>
      </c>
      <c r="C297" s="3"/>
      <c r="D297" s="4">
        <v>43973</v>
      </c>
      <c r="E297" s="3"/>
      <c r="F297" s="3"/>
      <c r="G297" s="40">
        <v>43973</v>
      </c>
      <c r="H297" s="3">
        <v>10346</v>
      </c>
      <c r="I297" s="3">
        <v>0</v>
      </c>
      <c r="J297" s="12">
        <v>38</v>
      </c>
      <c r="K297" s="17">
        <f t="shared" si="2"/>
        <v>0</v>
      </c>
    </row>
    <row r="298" spans="1:11" x14ac:dyDescent="0.25">
      <c r="A298" s="3" t="s">
        <v>55</v>
      </c>
      <c r="B298" s="10" t="s">
        <v>10</v>
      </c>
      <c r="C298" s="3">
        <v>1600</v>
      </c>
      <c r="D298" s="4">
        <v>44132</v>
      </c>
      <c r="E298" s="3">
        <v>160</v>
      </c>
      <c r="F298" s="3">
        <v>100</v>
      </c>
      <c r="G298" s="40">
        <v>44132</v>
      </c>
      <c r="H298" s="3">
        <v>1101</v>
      </c>
      <c r="I298" s="3">
        <v>384</v>
      </c>
      <c r="J298" s="12">
        <v>175</v>
      </c>
      <c r="K298" s="17">
        <f t="shared" si="2"/>
        <v>67200</v>
      </c>
    </row>
    <row r="299" spans="1:11" s="6" customFormat="1" x14ac:dyDescent="0.25">
      <c r="A299" s="3" t="s">
        <v>282</v>
      </c>
      <c r="B299" s="10" t="s">
        <v>11</v>
      </c>
      <c r="C299" s="3"/>
      <c r="D299" s="4">
        <v>44223</v>
      </c>
      <c r="E299" s="3"/>
      <c r="F299" s="3"/>
      <c r="G299" s="40">
        <v>44223</v>
      </c>
      <c r="H299" s="3">
        <v>1104</v>
      </c>
      <c r="I299" s="3">
        <v>960</v>
      </c>
      <c r="J299" s="12">
        <v>0.16</v>
      </c>
      <c r="K299" s="17">
        <f t="shared" si="2"/>
        <v>153.6</v>
      </c>
    </row>
    <row r="300" spans="1:11" s="6" customFormat="1" x14ac:dyDescent="0.25">
      <c r="A300" s="3" t="s">
        <v>613</v>
      </c>
      <c r="B300" s="10"/>
      <c r="C300" s="3"/>
      <c r="D300" s="4"/>
      <c r="E300" s="3"/>
      <c r="F300" s="3"/>
      <c r="G300" s="40"/>
      <c r="H300" s="3"/>
      <c r="I300" s="3">
        <v>0</v>
      </c>
      <c r="J300" s="12">
        <v>1100</v>
      </c>
      <c r="K300" s="17">
        <f t="shared" si="2"/>
        <v>0</v>
      </c>
    </row>
    <row r="301" spans="1:11" s="6" customFormat="1" x14ac:dyDescent="0.25">
      <c r="A301" s="3" t="s">
        <v>283</v>
      </c>
      <c r="B301" s="10" t="s">
        <v>11</v>
      </c>
      <c r="C301" s="3"/>
      <c r="D301" s="4">
        <v>44099</v>
      </c>
      <c r="E301" s="3"/>
      <c r="F301" s="3"/>
      <c r="G301" s="40">
        <v>44099</v>
      </c>
      <c r="H301" s="3">
        <v>11223</v>
      </c>
      <c r="I301" s="3">
        <v>21</v>
      </c>
      <c r="J301" s="12">
        <v>7128</v>
      </c>
      <c r="K301" s="17">
        <f t="shared" si="2"/>
        <v>149688</v>
      </c>
    </row>
    <row r="302" spans="1:11" s="6" customFormat="1" x14ac:dyDescent="0.25">
      <c r="A302" s="3" t="s">
        <v>285</v>
      </c>
      <c r="B302" s="10" t="s">
        <v>11</v>
      </c>
      <c r="C302" s="3"/>
      <c r="D302" s="4">
        <v>43902</v>
      </c>
      <c r="E302" s="3"/>
      <c r="F302" s="3"/>
      <c r="G302" s="40">
        <v>43902</v>
      </c>
      <c r="H302" s="3">
        <v>11362</v>
      </c>
      <c r="I302" s="3">
        <v>81</v>
      </c>
      <c r="J302" s="12">
        <v>225.77</v>
      </c>
      <c r="K302" s="17">
        <f t="shared" si="2"/>
        <v>18287.370000000003</v>
      </c>
    </row>
    <row r="303" spans="1:11" s="6" customFormat="1" x14ac:dyDescent="0.25">
      <c r="A303" s="3" t="s">
        <v>286</v>
      </c>
      <c r="B303" s="10" t="s">
        <v>11</v>
      </c>
      <c r="C303" s="3"/>
      <c r="D303" s="4">
        <v>43383</v>
      </c>
      <c r="E303" s="3"/>
      <c r="F303" s="3"/>
      <c r="G303" s="40">
        <v>43383</v>
      </c>
      <c r="H303" s="3"/>
      <c r="I303" s="3">
        <v>0</v>
      </c>
      <c r="J303" s="12">
        <v>2950</v>
      </c>
      <c r="K303" s="17">
        <f t="shared" si="2"/>
        <v>0</v>
      </c>
    </row>
    <row r="304" spans="1:11" s="6" customFormat="1" x14ac:dyDescent="0.25">
      <c r="A304" s="3" t="s">
        <v>571</v>
      </c>
      <c r="B304" s="10" t="s">
        <v>11</v>
      </c>
      <c r="C304" s="3"/>
      <c r="D304" s="4">
        <v>43424</v>
      </c>
      <c r="E304" s="3"/>
      <c r="F304" s="3"/>
      <c r="G304" s="40">
        <v>43424</v>
      </c>
      <c r="H304" s="3">
        <v>10899</v>
      </c>
      <c r="I304" s="3">
        <v>5</v>
      </c>
      <c r="J304" s="12">
        <v>280</v>
      </c>
      <c r="K304" s="17">
        <f t="shared" si="2"/>
        <v>1400</v>
      </c>
    </row>
    <row r="305" spans="1:11" s="6" customFormat="1" x14ac:dyDescent="0.25">
      <c r="A305" s="3" t="s">
        <v>287</v>
      </c>
      <c r="B305" s="10" t="s">
        <v>11</v>
      </c>
      <c r="C305" s="3"/>
      <c r="D305" s="4">
        <v>43488</v>
      </c>
      <c r="E305" s="3"/>
      <c r="F305" s="3"/>
      <c r="G305" s="40">
        <v>43488</v>
      </c>
      <c r="H305" s="3">
        <v>10901</v>
      </c>
      <c r="I305" s="3">
        <v>0</v>
      </c>
      <c r="J305" s="12">
        <v>235</v>
      </c>
      <c r="K305" s="17">
        <f t="shared" si="2"/>
        <v>0</v>
      </c>
    </row>
    <row r="306" spans="1:11" x14ac:dyDescent="0.25">
      <c r="A306" s="3" t="s">
        <v>56</v>
      </c>
      <c r="B306" s="10" t="s">
        <v>10</v>
      </c>
      <c r="C306" s="3">
        <v>75</v>
      </c>
      <c r="D306" s="4">
        <v>43311</v>
      </c>
      <c r="E306" s="3">
        <v>0</v>
      </c>
      <c r="F306" s="3">
        <v>0</v>
      </c>
      <c r="G306" s="40">
        <v>43311</v>
      </c>
      <c r="H306" s="3">
        <v>11070</v>
      </c>
      <c r="I306" s="3">
        <v>0</v>
      </c>
      <c r="J306" s="12">
        <v>140</v>
      </c>
      <c r="K306" s="17">
        <f t="shared" si="2"/>
        <v>0</v>
      </c>
    </row>
    <row r="307" spans="1:11" s="6" customFormat="1" x14ac:dyDescent="0.25">
      <c r="A307" s="3" t="s">
        <v>572</v>
      </c>
      <c r="B307" s="10"/>
      <c r="C307" s="3"/>
      <c r="D307" s="4">
        <v>43892</v>
      </c>
      <c r="E307" s="3"/>
      <c r="F307" s="3"/>
      <c r="G307" s="40">
        <v>43892</v>
      </c>
      <c r="H307" s="3"/>
      <c r="I307" s="3">
        <v>1</v>
      </c>
      <c r="J307" s="12">
        <v>230</v>
      </c>
      <c r="K307" s="17">
        <f t="shared" si="2"/>
        <v>230</v>
      </c>
    </row>
    <row r="308" spans="1:11" x14ac:dyDescent="0.25">
      <c r="A308" s="3" t="s">
        <v>594</v>
      </c>
      <c r="B308" s="10" t="s">
        <v>10</v>
      </c>
      <c r="C308" s="3">
        <v>707</v>
      </c>
      <c r="D308" s="4">
        <v>44175</v>
      </c>
      <c r="E308" s="3">
        <v>0</v>
      </c>
      <c r="F308" s="3">
        <v>40</v>
      </c>
      <c r="G308" s="40">
        <v>44175</v>
      </c>
      <c r="H308" s="3">
        <v>9831</v>
      </c>
      <c r="I308" s="3">
        <v>157</v>
      </c>
      <c r="J308" s="12">
        <v>39.9</v>
      </c>
      <c r="K308" s="17">
        <f>I308*J308</f>
        <v>6264.3</v>
      </c>
    </row>
    <row r="309" spans="1:11" s="6" customFormat="1" x14ac:dyDescent="0.25">
      <c r="A309" s="3" t="s">
        <v>288</v>
      </c>
      <c r="B309" s="10" t="s">
        <v>11</v>
      </c>
      <c r="C309" s="3"/>
      <c r="D309" s="4">
        <v>44068</v>
      </c>
      <c r="E309" s="3"/>
      <c r="F309" s="3"/>
      <c r="G309" s="40">
        <v>44068</v>
      </c>
      <c r="H309" s="3">
        <v>9887</v>
      </c>
      <c r="I309" s="3">
        <v>1200</v>
      </c>
      <c r="J309" s="12">
        <v>81.599999999999994</v>
      </c>
      <c r="K309" s="17">
        <f t="shared" ref="K309:K316" si="3">I309*J309</f>
        <v>97920</v>
      </c>
    </row>
    <row r="310" spans="1:11" x14ac:dyDescent="0.25">
      <c r="A310" s="3" t="s">
        <v>160</v>
      </c>
      <c r="B310" s="10" t="s">
        <v>10</v>
      </c>
      <c r="C310" s="3">
        <v>113</v>
      </c>
      <c r="D310" s="4">
        <v>43902</v>
      </c>
      <c r="E310" s="3">
        <v>0</v>
      </c>
      <c r="F310" s="3">
        <v>0</v>
      </c>
      <c r="G310" s="40">
        <v>43902</v>
      </c>
      <c r="H310" s="3">
        <v>1213</v>
      </c>
      <c r="I310" s="3">
        <v>0</v>
      </c>
      <c r="J310" s="12">
        <v>39.549999999999997</v>
      </c>
      <c r="K310" s="17">
        <f t="shared" si="3"/>
        <v>0</v>
      </c>
    </row>
    <row r="311" spans="1:11" s="6" customFormat="1" x14ac:dyDescent="0.25">
      <c r="A311" s="3" t="s">
        <v>289</v>
      </c>
      <c r="B311" s="10" t="s">
        <v>11</v>
      </c>
      <c r="C311" s="3"/>
      <c r="D311" s="4">
        <v>43383</v>
      </c>
      <c r="E311" s="3"/>
      <c r="F311" s="3"/>
      <c r="G311" s="40">
        <v>43383</v>
      </c>
      <c r="H311" s="3">
        <v>8528</v>
      </c>
      <c r="I311" s="3">
        <v>60</v>
      </c>
      <c r="J311" s="12">
        <v>6</v>
      </c>
      <c r="K311" s="17">
        <f t="shared" si="3"/>
        <v>360</v>
      </c>
    </row>
    <row r="312" spans="1:11" s="6" customFormat="1" x14ac:dyDescent="0.25">
      <c r="A312" s="3" t="s">
        <v>502</v>
      </c>
      <c r="B312" s="10" t="s">
        <v>11</v>
      </c>
      <c r="C312" s="3"/>
      <c r="D312" s="4">
        <v>43517</v>
      </c>
      <c r="E312" s="3"/>
      <c r="F312" s="3"/>
      <c r="G312" s="40">
        <v>43486</v>
      </c>
      <c r="H312" s="3"/>
      <c r="I312" s="3">
        <v>0</v>
      </c>
      <c r="J312" s="12">
        <v>520</v>
      </c>
      <c r="K312" s="17">
        <f t="shared" si="3"/>
        <v>0</v>
      </c>
    </row>
    <row r="313" spans="1:11" s="6" customFormat="1" x14ac:dyDescent="0.25">
      <c r="A313" s="3" t="s">
        <v>290</v>
      </c>
      <c r="B313" s="10" t="s">
        <v>11</v>
      </c>
      <c r="C313" s="3"/>
      <c r="D313" s="4">
        <v>44362</v>
      </c>
      <c r="E313" s="3"/>
      <c r="F313" s="3"/>
      <c r="G313" s="40">
        <v>44362</v>
      </c>
      <c r="H313" s="3">
        <v>1221</v>
      </c>
      <c r="I313" s="3">
        <v>185</v>
      </c>
      <c r="J313" s="12">
        <v>1.39</v>
      </c>
      <c r="K313" s="17">
        <f t="shared" si="3"/>
        <v>257.14999999999998</v>
      </c>
    </row>
    <row r="314" spans="1:11" x14ac:dyDescent="0.25">
      <c r="A314" s="3" t="s">
        <v>291</v>
      </c>
      <c r="B314" s="10" t="s">
        <v>12</v>
      </c>
      <c r="C314" s="3">
        <v>2200</v>
      </c>
      <c r="D314" s="4">
        <v>43542</v>
      </c>
      <c r="E314" s="3">
        <v>0</v>
      </c>
      <c r="F314" s="3">
        <v>0</v>
      </c>
      <c r="G314" s="40">
        <v>43542</v>
      </c>
      <c r="H314" s="3">
        <v>6315</v>
      </c>
      <c r="I314" s="3">
        <v>0</v>
      </c>
      <c r="J314" s="12">
        <v>86</v>
      </c>
      <c r="K314" s="17">
        <f t="shared" si="3"/>
        <v>0</v>
      </c>
    </row>
    <row r="315" spans="1:11" x14ac:dyDescent="0.25">
      <c r="A315" s="3" t="s">
        <v>292</v>
      </c>
      <c r="B315" s="10" t="s">
        <v>10</v>
      </c>
      <c r="C315" s="3">
        <v>150</v>
      </c>
      <c r="D315" s="4">
        <v>43364</v>
      </c>
      <c r="E315" s="3">
        <v>0</v>
      </c>
      <c r="F315" s="3">
        <v>0</v>
      </c>
      <c r="G315" s="40">
        <v>43364</v>
      </c>
      <c r="H315" s="3">
        <v>6315</v>
      </c>
      <c r="I315" s="3">
        <v>0</v>
      </c>
      <c r="J315" s="12">
        <v>7</v>
      </c>
      <c r="K315" s="17">
        <f t="shared" si="3"/>
        <v>0</v>
      </c>
    </row>
    <row r="316" spans="1:11" x14ac:dyDescent="0.25">
      <c r="A316" s="3" t="s">
        <v>293</v>
      </c>
      <c r="B316" s="10" t="s">
        <v>294</v>
      </c>
      <c r="C316" s="3" t="s">
        <v>1</v>
      </c>
      <c r="D316" s="4">
        <v>44068</v>
      </c>
      <c r="E316" s="3"/>
      <c r="F316" s="3" t="s">
        <v>1</v>
      </c>
      <c r="G316" s="40">
        <v>44068</v>
      </c>
      <c r="H316" s="3">
        <v>1230</v>
      </c>
      <c r="I316" s="22">
        <v>0</v>
      </c>
      <c r="J316" s="22">
        <v>5.4</v>
      </c>
      <c r="K316" s="17">
        <f t="shared" si="3"/>
        <v>0</v>
      </c>
    </row>
    <row r="317" spans="1:11" ht="15.75" x14ac:dyDescent="0.25">
      <c r="I317" s="53"/>
      <c r="K317" s="51">
        <f>SUM(K12:K316)</f>
        <v>4588337.8800000008</v>
      </c>
    </row>
    <row r="319" spans="1:11" x14ac:dyDescent="0.25">
      <c r="A319" s="5" t="s">
        <v>645</v>
      </c>
    </row>
    <row r="320" spans="1:11" x14ac:dyDescent="0.25">
      <c r="A320" s="5" t="s">
        <v>646</v>
      </c>
    </row>
  </sheetData>
  <mergeCells count="7">
    <mergeCell ref="A5:K5"/>
    <mergeCell ref="A4:K4"/>
    <mergeCell ref="A9:K9"/>
    <mergeCell ref="A10:K10"/>
    <mergeCell ref="A8:K8"/>
    <mergeCell ref="A7:K7"/>
    <mergeCell ref="A6:K6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1"/>
  <sheetViews>
    <sheetView tabSelected="1" topLeftCell="B1" workbookViewId="0">
      <selection activeCell="L12" sqref="L12"/>
    </sheetView>
  </sheetViews>
  <sheetFormatPr baseColWidth="10" defaultRowHeight="15" x14ac:dyDescent="0.25"/>
  <cols>
    <col min="1" max="1" width="7.5703125" hidden="1" customWidth="1"/>
    <col min="2" max="2" width="38.140625" customWidth="1"/>
    <col min="3" max="3" width="6.42578125" customWidth="1"/>
    <col min="4" max="4" width="0.140625" hidden="1" customWidth="1"/>
    <col min="5" max="5" width="12.85546875" customWidth="1"/>
    <col min="6" max="6" width="11.140625" customWidth="1"/>
    <col min="7" max="7" width="9.42578125" customWidth="1"/>
    <col min="8" max="8" width="11.42578125" customWidth="1"/>
    <col min="9" max="9" width="9.5703125" customWidth="1"/>
    <col min="10" max="10" width="14" customWidth="1"/>
  </cols>
  <sheetData>
    <row r="1" spans="1:14" s="6" customFormat="1" x14ac:dyDescent="0.25"/>
    <row r="2" spans="1:14" s="6" customFormat="1" x14ac:dyDescent="0.25"/>
    <row r="3" spans="1:14" s="6" customFormat="1" ht="24" x14ac:dyDescent="0.35">
      <c r="B3" s="57" t="s">
        <v>83</v>
      </c>
      <c r="C3" s="57"/>
      <c r="D3" s="57"/>
      <c r="E3" s="57"/>
      <c r="F3" s="57"/>
      <c r="G3" s="57"/>
      <c r="H3" s="57"/>
      <c r="I3" s="57"/>
      <c r="J3" s="57"/>
    </row>
    <row r="4" spans="1:14" s="6" customFormat="1" ht="25.5" x14ac:dyDescent="0.35">
      <c r="B4" s="62" t="s">
        <v>88</v>
      </c>
      <c r="C4" s="62"/>
      <c r="D4" s="62"/>
      <c r="E4" s="62"/>
      <c r="F4" s="62"/>
      <c r="G4" s="62"/>
      <c r="H4" s="62"/>
      <c r="I4" s="62"/>
      <c r="J4" s="62"/>
    </row>
    <row r="5" spans="1:14" s="6" customFormat="1" ht="17.25" x14ac:dyDescent="0.25">
      <c r="B5" s="60" t="s">
        <v>85</v>
      </c>
      <c r="C5" s="60"/>
      <c r="D5" s="60"/>
      <c r="E5" s="60"/>
      <c r="F5" s="60"/>
      <c r="G5" s="60"/>
      <c r="H5" s="60"/>
      <c r="I5" s="60"/>
      <c r="J5" s="60"/>
    </row>
    <row r="6" spans="1:14" s="6" customFormat="1" x14ac:dyDescent="0.25">
      <c r="B6" s="63" t="s">
        <v>87</v>
      </c>
      <c r="C6" s="63"/>
      <c r="D6" s="63"/>
      <c r="E6" s="63"/>
      <c r="F6" s="63"/>
      <c r="G6" s="63"/>
      <c r="H6" s="63"/>
      <c r="I6" s="63"/>
      <c r="J6" s="63"/>
    </row>
    <row r="7" spans="1:14" x14ac:dyDescent="0.25">
      <c r="B7" s="63" t="s">
        <v>1</v>
      </c>
      <c r="C7" s="63"/>
      <c r="D7" s="63"/>
      <c r="E7" s="63"/>
      <c r="F7" s="63"/>
      <c r="G7" s="63"/>
      <c r="H7" s="63"/>
      <c r="I7" s="63"/>
      <c r="J7" s="63"/>
    </row>
    <row r="8" spans="1:14" x14ac:dyDescent="0.25">
      <c r="A8" s="6"/>
      <c r="B8" s="59" t="s">
        <v>82</v>
      </c>
      <c r="C8" s="59"/>
      <c r="D8" s="59"/>
      <c r="E8" s="59"/>
      <c r="F8" s="59"/>
      <c r="G8" s="59"/>
      <c r="H8" s="59"/>
      <c r="I8" s="59"/>
      <c r="J8" s="59"/>
      <c r="M8" t="s">
        <v>1</v>
      </c>
    </row>
    <row r="9" spans="1:14" s="6" customFormat="1" x14ac:dyDescent="0.25">
      <c r="B9" s="61" t="s">
        <v>707</v>
      </c>
      <c r="C9" s="61"/>
      <c r="D9" s="61"/>
      <c r="E9" s="61"/>
      <c r="F9" s="61"/>
      <c r="G9" s="61"/>
      <c r="H9" s="61"/>
      <c r="I9" s="61"/>
      <c r="J9" s="61"/>
      <c r="M9" s="6" t="s">
        <v>1</v>
      </c>
    </row>
    <row r="10" spans="1:14" ht="14.25" customHeight="1" x14ac:dyDescent="0.25">
      <c r="A10" s="7" t="s">
        <v>57</v>
      </c>
      <c r="B10" s="7" t="s">
        <v>2</v>
      </c>
      <c r="C10" s="15" t="s">
        <v>3</v>
      </c>
      <c r="D10" s="15" t="s">
        <v>4</v>
      </c>
      <c r="E10" s="2" t="s">
        <v>425</v>
      </c>
      <c r="F10" s="15" t="s">
        <v>421</v>
      </c>
      <c r="G10" s="7" t="s">
        <v>424</v>
      </c>
      <c r="H10" s="15" t="s">
        <v>423</v>
      </c>
      <c r="I10" s="7" t="s">
        <v>8</v>
      </c>
      <c r="J10" s="7" t="s">
        <v>9</v>
      </c>
      <c r="N10" t="s">
        <v>1</v>
      </c>
    </row>
    <row r="11" spans="1:14" s="6" customFormat="1" ht="14.25" customHeight="1" x14ac:dyDescent="0.25">
      <c r="A11" s="7"/>
      <c r="B11" s="32" t="s">
        <v>89</v>
      </c>
      <c r="C11" s="33"/>
      <c r="D11" s="33"/>
      <c r="E11" s="34"/>
      <c r="F11" s="32"/>
      <c r="G11" s="32"/>
      <c r="H11" s="35" t="s">
        <v>1</v>
      </c>
      <c r="I11" s="32"/>
      <c r="J11" s="32"/>
    </row>
    <row r="12" spans="1:14" s="6" customFormat="1" ht="14.25" customHeight="1" x14ac:dyDescent="0.25">
      <c r="A12" s="7"/>
      <c r="B12" s="32" t="s">
        <v>573</v>
      </c>
      <c r="C12" s="33"/>
      <c r="D12" s="33"/>
      <c r="E12" s="36"/>
      <c r="F12" s="35"/>
      <c r="G12" s="35"/>
      <c r="H12" s="35"/>
      <c r="I12" s="35"/>
      <c r="J12" s="35"/>
    </row>
    <row r="13" spans="1:14" s="6" customFormat="1" x14ac:dyDescent="0.25">
      <c r="A13" s="11"/>
      <c r="B13" s="3" t="s">
        <v>319</v>
      </c>
      <c r="C13" s="10" t="s">
        <v>320</v>
      </c>
      <c r="D13" s="3"/>
      <c r="E13" s="4">
        <v>44134</v>
      </c>
      <c r="F13" s="40">
        <v>44134</v>
      </c>
      <c r="G13" s="3">
        <v>10789</v>
      </c>
      <c r="H13" s="3">
        <v>20</v>
      </c>
      <c r="I13" s="12">
        <v>3620.24</v>
      </c>
      <c r="J13" s="17">
        <f>H13*I13</f>
        <v>72404.799999999988</v>
      </c>
    </row>
    <row r="14" spans="1:14" s="6" customFormat="1" x14ac:dyDescent="0.25">
      <c r="A14" s="11"/>
      <c r="B14" s="3" t="s">
        <v>573</v>
      </c>
      <c r="C14" s="10" t="s">
        <v>596</v>
      </c>
      <c r="D14" s="3"/>
      <c r="E14" s="4"/>
      <c r="F14" s="40"/>
      <c r="G14" s="3"/>
      <c r="H14" s="3">
        <v>1</v>
      </c>
      <c r="I14" s="12"/>
      <c r="J14" s="17"/>
      <c r="M14" s="6" t="s">
        <v>650</v>
      </c>
    </row>
    <row r="15" spans="1:14" s="6" customFormat="1" x14ac:dyDescent="0.25">
      <c r="A15" s="11"/>
      <c r="B15" s="3" t="s">
        <v>426</v>
      </c>
      <c r="C15" s="10" t="s">
        <v>11</v>
      </c>
      <c r="D15" s="3"/>
      <c r="E15" s="4">
        <v>44256</v>
      </c>
      <c r="F15" s="40" t="s">
        <v>698</v>
      </c>
      <c r="G15" s="3">
        <v>7908</v>
      </c>
      <c r="H15" s="3">
        <v>0</v>
      </c>
      <c r="I15" s="12">
        <v>8.5</v>
      </c>
      <c r="J15" s="17">
        <f t="shared" ref="J15:J172" si="0">H15*I15</f>
        <v>0</v>
      </c>
    </row>
    <row r="16" spans="1:14" s="6" customFormat="1" x14ac:dyDescent="0.25">
      <c r="A16" s="11"/>
      <c r="B16" s="3" t="s">
        <v>101</v>
      </c>
      <c r="C16" s="10" t="s">
        <v>11</v>
      </c>
      <c r="D16" s="3"/>
      <c r="E16" s="4">
        <v>44311</v>
      </c>
      <c r="F16" s="40">
        <v>44311</v>
      </c>
      <c r="G16" s="3">
        <v>11687</v>
      </c>
      <c r="H16" s="3">
        <v>362</v>
      </c>
      <c r="I16" s="12">
        <v>210.72</v>
      </c>
      <c r="J16" s="17">
        <f t="shared" si="0"/>
        <v>76280.639999999999</v>
      </c>
    </row>
    <row r="17" spans="1:10" s="6" customFormat="1" x14ac:dyDescent="0.25">
      <c r="A17" s="11"/>
      <c r="B17" s="3" t="s">
        <v>512</v>
      </c>
      <c r="C17" s="10" t="s">
        <v>428</v>
      </c>
      <c r="D17" s="3"/>
      <c r="E17" s="4"/>
      <c r="F17" s="40"/>
      <c r="G17" s="3"/>
      <c r="H17" s="3">
        <v>0</v>
      </c>
      <c r="I17" s="12"/>
      <c r="J17" s="17"/>
    </row>
    <row r="18" spans="1:10" s="6" customFormat="1" x14ac:dyDescent="0.25">
      <c r="A18" s="11"/>
      <c r="B18" s="3" t="s">
        <v>651</v>
      </c>
      <c r="C18" s="10" t="s">
        <v>11</v>
      </c>
      <c r="D18" s="3"/>
      <c r="E18" s="4">
        <v>43383</v>
      </c>
      <c r="F18" s="40">
        <v>43383</v>
      </c>
      <c r="G18" s="3">
        <v>57</v>
      </c>
      <c r="H18" s="3">
        <v>1200</v>
      </c>
      <c r="I18" s="12">
        <v>64.680000000000007</v>
      </c>
      <c r="J18" s="17">
        <f t="shared" si="0"/>
        <v>77616.000000000015</v>
      </c>
    </row>
    <row r="19" spans="1:10" s="6" customFormat="1" x14ac:dyDescent="0.25">
      <c r="A19" s="11"/>
      <c r="B19" s="3" t="s">
        <v>427</v>
      </c>
      <c r="C19" s="10" t="s">
        <v>428</v>
      </c>
      <c r="D19" s="3"/>
      <c r="E19" s="4">
        <v>43643</v>
      </c>
      <c r="F19" s="40">
        <v>43643</v>
      </c>
      <c r="G19" s="3">
        <v>7491</v>
      </c>
      <c r="H19" s="3">
        <v>9</v>
      </c>
      <c r="I19" s="12">
        <v>272.5</v>
      </c>
      <c r="J19" s="17">
        <f t="shared" si="0"/>
        <v>2452.5</v>
      </c>
    </row>
    <row r="20" spans="1:10" x14ac:dyDescent="0.25">
      <c r="A20" s="11"/>
      <c r="B20" s="3" t="s">
        <v>321</v>
      </c>
      <c r="C20" s="10" t="s">
        <v>11</v>
      </c>
      <c r="D20" s="3">
        <v>50</v>
      </c>
      <c r="E20" s="4">
        <v>44223</v>
      </c>
      <c r="F20" s="40">
        <v>44223</v>
      </c>
      <c r="G20" s="3">
        <v>11621</v>
      </c>
      <c r="H20" s="3">
        <v>680</v>
      </c>
      <c r="I20" s="12">
        <v>11.28</v>
      </c>
      <c r="J20" s="17">
        <f t="shared" si="0"/>
        <v>7670.4</v>
      </c>
    </row>
    <row r="21" spans="1:10" s="6" customFormat="1" x14ac:dyDescent="0.25">
      <c r="A21" s="11"/>
      <c r="B21" s="3" t="s">
        <v>322</v>
      </c>
      <c r="C21" s="10" t="s">
        <v>11</v>
      </c>
      <c r="D21" s="3"/>
      <c r="E21" s="4">
        <v>43329</v>
      </c>
      <c r="F21" s="40">
        <v>43329</v>
      </c>
      <c r="G21" s="3">
        <v>56</v>
      </c>
      <c r="H21" s="3">
        <v>0</v>
      </c>
      <c r="I21" s="12">
        <v>222</v>
      </c>
      <c r="J21" s="17">
        <f t="shared" si="0"/>
        <v>0</v>
      </c>
    </row>
    <row r="22" spans="1:10" s="6" customFormat="1" x14ac:dyDescent="0.25">
      <c r="A22" s="11"/>
      <c r="B22" s="3" t="s">
        <v>323</v>
      </c>
      <c r="C22" s="10" t="s">
        <v>11</v>
      </c>
      <c r="D22" s="3"/>
      <c r="E22" s="4">
        <v>43329</v>
      </c>
      <c r="F22" s="40">
        <v>43329</v>
      </c>
      <c r="G22" s="3">
        <v>55</v>
      </c>
      <c r="H22" s="3">
        <v>0</v>
      </c>
      <c r="I22" s="12">
        <v>222</v>
      </c>
      <c r="J22" s="17">
        <f t="shared" si="0"/>
        <v>0</v>
      </c>
    </row>
    <row r="23" spans="1:10" x14ac:dyDescent="0.25">
      <c r="A23" s="11"/>
      <c r="B23" s="3" t="s">
        <v>58</v>
      </c>
      <c r="C23" s="10" t="s">
        <v>11</v>
      </c>
      <c r="D23" s="3">
        <v>950</v>
      </c>
      <c r="E23" s="4">
        <v>44223</v>
      </c>
      <c r="F23" s="40">
        <v>44223</v>
      </c>
      <c r="G23" s="3">
        <v>53</v>
      </c>
      <c r="H23" s="3">
        <v>620</v>
      </c>
      <c r="I23" s="12">
        <v>11.32</v>
      </c>
      <c r="J23" s="17">
        <f t="shared" si="0"/>
        <v>7018.4000000000005</v>
      </c>
    </row>
    <row r="24" spans="1:10" s="6" customFormat="1" x14ac:dyDescent="0.25">
      <c r="A24" s="11"/>
      <c r="B24" s="3" t="s">
        <v>614</v>
      </c>
      <c r="C24" s="10"/>
      <c r="D24" s="3"/>
      <c r="E24" s="4"/>
      <c r="F24" s="40"/>
      <c r="G24" s="3"/>
      <c r="H24" s="3">
        <v>196</v>
      </c>
      <c r="I24" s="12">
        <v>155</v>
      </c>
      <c r="J24" s="17">
        <f t="shared" si="0"/>
        <v>30380</v>
      </c>
    </row>
    <row r="25" spans="1:10" s="6" customFormat="1" x14ac:dyDescent="0.25">
      <c r="A25" s="11"/>
      <c r="B25" s="3" t="s">
        <v>317</v>
      </c>
      <c r="C25" s="10" t="s">
        <v>91</v>
      </c>
      <c r="D25" s="3"/>
      <c r="E25" s="4">
        <v>43429</v>
      </c>
      <c r="F25" s="40">
        <v>43429</v>
      </c>
      <c r="G25" s="3">
        <v>8136</v>
      </c>
      <c r="H25" s="3">
        <v>0</v>
      </c>
      <c r="I25" s="12">
        <v>165</v>
      </c>
      <c r="J25" s="17">
        <f t="shared" si="0"/>
        <v>0</v>
      </c>
    </row>
    <row r="26" spans="1:10" s="6" customFormat="1" x14ac:dyDescent="0.25">
      <c r="A26" s="11"/>
      <c r="B26" s="3" t="s">
        <v>318</v>
      </c>
      <c r="C26" s="10" t="s">
        <v>91</v>
      </c>
      <c r="D26" s="3"/>
      <c r="E26" s="4">
        <v>44223</v>
      </c>
      <c r="F26" s="40">
        <v>44223</v>
      </c>
      <c r="G26" s="3">
        <v>6955</v>
      </c>
      <c r="H26" s="3">
        <v>49</v>
      </c>
      <c r="I26" s="12">
        <v>94.66</v>
      </c>
      <c r="J26" s="17">
        <f t="shared" si="0"/>
        <v>4638.34</v>
      </c>
    </row>
    <row r="27" spans="1:10" s="6" customFormat="1" x14ac:dyDescent="0.25">
      <c r="A27" s="11"/>
      <c r="B27" s="3" t="s">
        <v>324</v>
      </c>
      <c r="C27" s="10" t="s">
        <v>91</v>
      </c>
      <c r="D27" s="3"/>
      <c r="E27" s="4">
        <v>43902</v>
      </c>
      <c r="F27" s="40">
        <v>43902</v>
      </c>
      <c r="G27" s="3">
        <v>1784</v>
      </c>
      <c r="H27" s="3">
        <v>0</v>
      </c>
      <c r="I27" s="12">
        <v>828</v>
      </c>
      <c r="J27" s="17">
        <f t="shared" si="0"/>
        <v>0</v>
      </c>
    </row>
    <row r="28" spans="1:10" x14ac:dyDescent="0.25">
      <c r="A28" s="11"/>
      <c r="B28" s="3" t="s">
        <v>699</v>
      </c>
      <c r="C28" s="10" t="s">
        <v>59</v>
      </c>
      <c r="D28" s="3">
        <v>44</v>
      </c>
      <c r="E28" s="4">
        <v>44223</v>
      </c>
      <c r="F28" s="40">
        <v>44223</v>
      </c>
      <c r="G28" s="3">
        <v>81</v>
      </c>
      <c r="H28" s="3">
        <v>32</v>
      </c>
      <c r="I28" s="12">
        <v>218.4</v>
      </c>
      <c r="J28" s="17">
        <f t="shared" si="0"/>
        <v>6988.8</v>
      </c>
    </row>
    <row r="29" spans="1:10" s="6" customFormat="1" x14ac:dyDescent="0.25">
      <c r="A29" s="11"/>
      <c r="B29" s="3" t="s">
        <v>677</v>
      </c>
      <c r="C29" s="10"/>
      <c r="D29" s="3"/>
      <c r="E29" s="4">
        <v>44223</v>
      </c>
      <c r="F29" s="40">
        <v>44223</v>
      </c>
      <c r="G29" s="3"/>
      <c r="H29" s="3">
        <v>0</v>
      </c>
      <c r="I29" s="12">
        <v>120</v>
      </c>
      <c r="J29" s="17">
        <f t="shared" si="0"/>
        <v>0</v>
      </c>
    </row>
    <row r="30" spans="1:10" x14ac:dyDescent="0.25">
      <c r="A30" s="11">
        <v>31</v>
      </c>
      <c r="B30" s="18" t="s">
        <v>60</v>
      </c>
      <c r="C30" s="19" t="s">
        <v>10</v>
      </c>
      <c r="D30" s="18">
        <v>360</v>
      </c>
      <c r="E30" s="20">
        <v>43973</v>
      </c>
      <c r="F30" s="42">
        <v>43973</v>
      </c>
      <c r="G30" s="18">
        <v>9140</v>
      </c>
      <c r="H30" s="18">
        <v>1854</v>
      </c>
      <c r="I30" s="21">
        <v>8.2899999999999991</v>
      </c>
      <c r="J30" s="17">
        <f t="shared" si="0"/>
        <v>15369.659999999998</v>
      </c>
    </row>
    <row r="31" spans="1:10" x14ac:dyDescent="0.25">
      <c r="A31" s="11">
        <v>32</v>
      </c>
      <c r="B31" s="18" t="s">
        <v>414</v>
      </c>
      <c r="C31" s="19" t="s">
        <v>10</v>
      </c>
      <c r="D31" s="18">
        <v>480</v>
      </c>
      <c r="E31" s="20">
        <v>43973</v>
      </c>
      <c r="F31" s="42">
        <v>43973</v>
      </c>
      <c r="G31" s="18">
        <v>9139</v>
      </c>
      <c r="H31" s="18">
        <v>1861</v>
      </c>
      <c r="I31" s="21">
        <v>12.19</v>
      </c>
      <c r="J31" s="17">
        <f t="shared" si="0"/>
        <v>22685.59</v>
      </c>
    </row>
    <row r="32" spans="1:10" x14ac:dyDescent="0.25">
      <c r="A32" s="11">
        <v>33</v>
      </c>
      <c r="B32" s="18" t="s">
        <v>61</v>
      </c>
      <c r="C32" s="19" t="s">
        <v>10</v>
      </c>
      <c r="D32" s="18">
        <v>32</v>
      </c>
      <c r="E32" s="20">
        <v>44223</v>
      </c>
      <c r="F32" s="42">
        <v>44223</v>
      </c>
      <c r="G32" s="18">
        <v>11519</v>
      </c>
      <c r="H32" s="18">
        <v>198</v>
      </c>
      <c r="I32" s="21">
        <v>76.48</v>
      </c>
      <c r="J32" s="17">
        <f t="shared" si="0"/>
        <v>15143.04</v>
      </c>
    </row>
    <row r="33" spans="1:10" s="6" customFormat="1" x14ac:dyDescent="0.25">
      <c r="A33" s="11"/>
      <c r="B33" s="18" t="s">
        <v>429</v>
      </c>
      <c r="C33" s="19" t="s">
        <v>11</v>
      </c>
      <c r="D33" s="18"/>
      <c r="E33" s="20">
        <v>44068</v>
      </c>
      <c r="F33" s="42">
        <v>44068</v>
      </c>
      <c r="G33" s="18">
        <v>8999</v>
      </c>
      <c r="H33" s="18">
        <v>19</v>
      </c>
      <c r="I33" s="21">
        <v>865.16</v>
      </c>
      <c r="J33" s="17">
        <f t="shared" si="0"/>
        <v>16438.04</v>
      </c>
    </row>
    <row r="34" spans="1:10" s="6" customFormat="1" x14ac:dyDescent="0.25">
      <c r="A34" s="11"/>
      <c r="B34" s="18" t="s">
        <v>92</v>
      </c>
      <c r="C34" s="19" t="s">
        <v>11</v>
      </c>
      <c r="D34" s="18"/>
      <c r="E34" s="20">
        <v>44246</v>
      </c>
      <c r="F34" s="42">
        <v>44246</v>
      </c>
      <c r="G34" s="18">
        <v>92</v>
      </c>
      <c r="H34" s="52">
        <v>7</v>
      </c>
      <c r="I34" s="21">
        <v>644.28</v>
      </c>
      <c r="J34" s="17">
        <f t="shared" si="0"/>
        <v>4509.96</v>
      </c>
    </row>
    <row r="35" spans="1:10" s="6" customFormat="1" x14ac:dyDescent="0.25">
      <c r="A35" s="11"/>
      <c r="B35" s="18" t="s">
        <v>574</v>
      </c>
      <c r="C35" s="19"/>
      <c r="D35" s="18"/>
      <c r="E35" s="20">
        <v>43892</v>
      </c>
      <c r="F35" s="42">
        <v>43892</v>
      </c>
      <c r="G35" s="18"/>
      <c r="H35" s="52">
        <v>3</v>
      </c>
      <c r="I35" s="21">
        <v>440</v>
      </c>
      <c r="J35" s="17">
        <f t="shared" si="0"/>
        <v>1320</v>
      </c>
    </row>
    <row r="36" spans="1:10" x14ac:dyDescent="0.25">
      <c r="A36" s="11"/>
      <c r="B36" s="3" t="s">
        <v>21</v>
      </c>
      <c r="C36" s="10" t="s">
        <v>12</v>
      </c>
      <c r="D36" s="3">
        <v>10</v>
      </c>
      <c r="E36" s="4">
        <v>43032</v>
      </c>
      <c r="F36" s="40">
        <v>43397</v>
      </c>
      <c r="G36" s="3">
        <v>6449</v>
      </c>
      <c r="H36" s="3">
        <v>0</v>
      </c>
      <c r="I36" s="12">
        <v>42</v>
      </c>
      <c r="J36" s="17">
        <f t="shared" si="0"/>
        <v>0</v>
      </c>
    </row>
    <row r="37" spans="1:10" s="6" customFormat="1" x14ac:dyDescent="0.25">
      <c r="A37" s="11"/>
      <c r="B37" s="3" t="s">
        <v>325</v>
      </c>
      <c r="C37" s="10" t="s">
        <v>11</v>
      </c>
      <c r="D37" s="3"/>
      <c r="E37" s="4">
        <v>43388</v>
      </c>
      <c r="F37" s="40">
        <v>43388</v>
      </c>
      <c r="G37" s="3">
        <v>1530</v>
      </c>
      <c r="H37" s="3">
        <v>0</v>
      </c>
      <c r="I37" s="12">
        <v>750</v>
      </c>
      <c r="J37" s="17">
        <f t="shared" si="0"/>
        <v>0</v>
      </c>
    </row>
    <row r="38" spans="1:10" x14ac:dyDescent="0.25">
      <c r="A38" s="11">
        <v>68</v>
      </c>
      <c r="B38" s="18" t="s">
        <v>62</v>
      </c>
      <c r="C38" s="19" t="s">
        <v>10</v>
      </c>
      <c r="D38" s="18">
        <v>3000</v>
      </c>
      <c r="E38" s="20">
        <v>44123</v>
      </c>
      <c r="F38" s="42">
        <v>44123</v>
      </c>
      <c r="G38" s="18">
        <v>1674</v>
      </c>
      <c r="H38" s="18">
        <v>10400</v>
      </c>
      <c r="I38" s="21">
        <v>0.39</v>
      </c>
      <c r="J38" s="17">
        <f t="shared" si="0"/>
        <v>4056</v>
      </c>
    </row>
    <row r="39" spans="1:10" s="6" customFormat="1" x14ac:dyDescent="0.25">
      <c r="A39" s="11"/>
      <c r="B39" s="18" t="s">
        <v>186</v>
      </c>
      <c r="C39" s="19" t="s">
        <v>11</v>
      </c>
      <c r="D39" s="18"/>
      <c r="E39" s="20">
        <v>43643</v>
      </c>
      <c r="F39" s="42">
        <v>43643</v>
      </c>
      <c r="G39" s="18">
        <v>11239</v>
      </c>
      <c r="H39" s="18">
        <v>0</v>
      </c>
      <c r="I39" s="21">
        <v>290</v>
      </c>
      <c r="J39" s="17">
        <f t="shared" si="0"/>
        <v>0</v>
      </c>
    </row>
    <row r="40" spans="1:10" s="6" customFormat="1" x14ac:dyDescent="0.25">
      <c r="A40" s="11"/>
      <c r="B40" s="18" t="s">
        <v>652</v>
      </c>
      <c r="C40" s="19"/>
      <c r="D40" s="18"/>
      <c r="E40" s="20"/>
      <c r="F40" s="42"/>
      <c r="G40" s="18"/>
      <c r="H40" s="18">
        <v>1124</v>
      </c>
      <c r="I40" s="21">
        <v>65</v>
      </c>
      <c r="J40" s="17">
        <f t="shared" si="0"/>
        <v>73060</v>
      </c>
    </row>
    <row r="41" spans="1:10" s="6" customFormat="1" x14ac:dyDescent="0.25">
      <c r="A41" s="11"/>
      <c r="B41" s="18" t="s">
        <v>187</v>
      </c>
      <c r="C41" s="19" t="s">
        <v>11</v>
      </c>
      <c r="D41" s="18"/>
      <c r="E41" s="20">
        <v>44257</v>
      </c>
      <c r="F41" s="42">
        <v>44257</v>
      </c>
      <c r="G41" s="18">
        <v>8990</v>
      </c>
      <c r="H41" s="18">
        <v>2600</v>
      </c>
      <c r="I41" s="21">
        <v>49.8</v>
      </c>
      <c r="J41" s="17">
        <f t="shared" si="0"/>
        <v>129479.99999999999</v>
      </c>
    </row>
    <row r="42" spans="1:10" x14ac:dyDescent="0.25">
      <c r="A42" s="13">
        <v>72</v>
      </c>
      <c r="B42" s="22" t="s">
        <v>97</v>
      </c>
      <c r="C42" s="23" t="s">
        <v>10</v>
      </c>
      <c r="D42" s="22">
        <v>4400</v>
      </c>
      <c r="E42" s="24">
        <v>44291</v>
      </c>
      <c r="F42" s="41">
        <v>44291</v>
      </c>
      <c r="G42" s="22">
        <v>9135</v>
      </c>
      <c r="H42" s="22">
        <v>249</v>
      </c>
      <c r="I42" s="25">
        <v>52.98</v>
      </c>
      <c r="J42" s="17">
        <f t="shared" si="0"/>
        <v>13192.019999999999</v>
      </c>
    </row>
    <row r="43" spans="1:10" x14ac:dyDescent="0.25">
      <c r="A43" s="9"/>
      <c r="B43" s="22" t="s">
        <v>95</v>
      </c>
      <c r="C43" s="23" t="s">
        <v>11</v>
      </c>
      <c r="D43" s="22">
        <v>0</v>
      </c>
      <c r="E43" s="24">
        <v>44116</v>
      </c>
      <c r="F43" s="41">
        <v>44116</v>
      </c>
      <c r="G43" s="22">
        <v>147</v>
      </c>
      <c r="H43" s="22">
        <v>1700</v>
      </c>
      <c r="I43" s="25">
        <v>9.17</v>
      </c>
      <c r="J43" s="17">
        <f t="shared" si="0"/>
        <v>15589</v>
      </c>
    </row>
    <row r="44" spans="1:10" s="6" customFormat="1" x14ac:dyDescent="0.25">
      <c r="A44" s="9"/>
      <c r="B44" s="22" t="s">
        <v>703</v>
      </c>
      <c r="C44" s="23"/>
      <c r="D44" s="22"/>
      <c r="E44" s="24">
        <v>44116</v>
      </c>
      <c r="F44" s="41">
        <v>44116</v>
      </c>
      <c r="G44" s="22"/>
      <c r="H44" s="22">
        <v>325</v>
      </c>
      <c r="I44" s="25">
        <v>56</v>
      </c>
      <c r="J44" s="17">
        <f t="shared" si="0"/>
        <v>18200</v>
      </c>
    </row>
    <row r="45" spans="1:10" s="6" customFormat="1" x14ac:dyDescent="0.25">
      <c r="A45" s="9"/>
      <c r="B45" s="22" t="s">
        <v>686</v>
      </c>
      <c r="C45" s="23"/>
      <c r="D45" s="22"/>
      <c r="E45" s="24" t="s">
        <v>700</v>
      </c>
      <c r="F45" s="41">
        <v>44053</v>
      </c>
      <c r="G45" s="22"/>
      <c r="H45" s="22">
        <v>0</v>
      </c>
      <c r="I45" s="25"/>
      <c r="J45" s="17"/>
    </row>
    <row r="46" spans="1:10" x14ac:dyDescent="0.25">
      <c r="A46" s="13">
        <v>78</v>
      </c>
      <c r="B46" s="22" t="s">
        <v>96</v>
      </c>
      <c r="C46" s="23" t="s">
        <v>10</v>
      </c>
      <c r="D46" s="22">
        <v>510</v>
      </c>
      <c r="E46" s="24">
        <v>43902</v>
      </c>
      <c r="F46" s="41">
        <v>43902</v>
      </c>
      <c r="G46" s="22">
        <v>11418</v>
      </c>
      <c r="H46" s="22">
        <v>0</v>
      </c>
      <c r="I46" s="25">
        <v>28.92</v>
      </c>
      <c r="J46" s="17">
        <f t="shared" si="0"/>
        <v>0</v>
      </c>
    </row>
    <row r="47" spans="1:10" s="6" customFormat="1" x14ac:dyDescent="0.25">
      <c r="A47" s="13"/>
      <c r="B47" s="22" t="s">
        <v>93</v>
      </c>
      <c r="C47" s="23" t="s">
        <v>11</v>
      </c>
      <c r="D47" s="22"/>
      <c r="E47" s="24">
        <v>44116</v>
      </c>
      <c r="F47" s="41">
        <v>44116</v>
      </c>
      <c r="G47" s="22">
        <v>6494</v>
      </c>
      <c r="H47" s="22">
        <v>0</v>
      </c>
      <c r="I47" s="25">
        <v>255</v>
      </c>
      <c r="J47" s="17">
        <f t="shared" si="0"/>
        <v>0</v>
      </c>
    </row>
    <row r="48" spans="1:10" s="6" customFormat="1" x14ac:dyDescent="0.25">
      <c r="A48" s="13"/>
      <c r="B48" s="22" t="s">
        <v>94</v>
      </c>
      <c r="C48" s="23" t="s">
        <v>11</v>
      </c>
      <c r="D48" s="22"/>
      <c r="E48" s="24">
        <v>43329</v>
      </c>
      <c r="F48" s="41">
        <v>43329</v>
      </c>
      <c r="G48" s="22">
        <v>8359</v>
      </c>
      <c r="H48" s="22">
        <v>600</v>
      </c>
      <c r="I48" s="25">
        <v>55</v>
      </c>
      <c r="J48" s="17">
        <f t="shared" si="0"/>
        <v>33000</v>
      </c>
    </row>
    <row r="49" spans="1:10" s="6" customFormat="1" x14ac:dyDescent="0.25">
      <c r="A49" s="13"/>
      <c r="B49" s="22" t="s">
        <v>430</v>
      </c>
      <c r="C49" s="23" t="s">
        <v>11</v>
      </c>
      <c r="D49" s="22"/>
      <c r="E49" s="24">
        <v>43700</v>
      </c>
      <c r="F49" s="41">
        <v>43700</v>
      </c>
      <c r="G49" s="22">
        <v>146</v>
      </c>
      <c r="H49" s="22">
        <v>0</v>
      </c>
      <c r="I49" s="25">
        <v>170</v>
      </c>
      <c r="J49" s="17">
        <f t="shared" si="0"/>
        <v>0</v>
      </c>
    </row>
    <row r="50" spans="1:10" s="6" customFormat="1" x14ac:dyDescent="0.25">
      <c r="A50" s="13"/>
      <c r="B50" s="22" t="s">
        <v>615</v>
      </c>
      <c r="C50" s="23"/>
      <c r="D50" s="22"/>
      <c r="E50" s="24"/>
      <c r="F50" s="41"/>
      <c r="G50" s="22"/>
      <c r="H50" s="22">
        <v>80</v>
      </c>
      <c r="I50" s="25">
        <v>7.5</v>
      </c>
      <c r="J50" s="17">
        <f t="shared" si="0"/>
        <v>600</v>
      </c>
    </row>
    <row r="51" spans="1:10" s="6" customFormat="1" x14ac:dyDescent="0.25">
      <c r="A51" s="13"/>
      <c r="B51" s="22" t="s">
        <v>327</v>
      </c>
      <c r="C51" s="23" t="s">
        <v>11</v>
      </c>
      <c r="D51" s="22"/>
      <c r="E51" s="24">
        <v>43320</v>
      </c>
      <c r="F51" s="41">
        <v>43320</v>
      </c>
      <c r="G51" s="22">
        <v>164</v>
      </c>
      <c r="H51" s="22">
        <v>0</v>
      </c>
      <c r="I51" s="25">
        <v>15</v>
      </c>
      <c r="J51" s="17">
        <f t="shared" si="0"/>
        <v>0</v>
      </c>
    </row>
    <row r="52" spans="1:10" s="6" customFormat="1" x14ac:dyDescent="0.25">
      <c r="A52" s="13"/>
      <c r="B52" s="22" t="s">
        <v>326</v>
      </c>
      <c r="C52" s="23" t="s">
        <v>11</v>
      </c>
      <c r="D52" s="22"/>
      <c r="E52" s="24">
        <v>43320</v>
      </c>
      <c r="F52" s="41">
        <v>43320</v>
      </c>
      <c r="G52" s="22">
        <v>6721</v>
      </c>
      <c r="H52" s="22">
        <v>0</v>
      </c>
      <c r="I52" s="25">
        <v>15</v>
      </c>
      <c r="J52" s="17">
        <f t="shared" si="0"/>
        <v>0</v>
      </c>
    </row>
    <row r="53" spans="1:10" s="6" customFormat="1" x14ac:dyDescent="0.25">
      <c r="A53" s="13"/>
      <c r="B53" s="22" t="s">
        <v>98</v>
      </c>
      <c r="C53" s="23" t="s">
        <v>11</v>
      </c>
      <c r="D53" s="22"/>
      <c r="E53" s="24">
        <v>43320</v>
      </c>
      <c r="F53" s="41">
        <v>43320</v>
      </c>
      <c r="G53" s="22">
        <v>9207</v>
      </c>
      <c r="H53" s="22">
        <v>0</v>
      </c>
      <c r="I53" s="25">
        <v>15</v>
      </c>
      <c r="J53" s="17">
        <f t="shared" si="0"/>
        <v>0</v>
      </c>
    </row>
    <row r="54" spans="1:10" x14ac:dyDescent="0.25">
      <c r="A54" s="11">
        <v>95</v>
      </c>
      <c r="B54" s="3" t="s">
        <v>63</v>
      </c>
      <c r="C54" s="10" t="s">
        <v>10</v>
      </c>
      <c r="D54" s="3">
        <v>5900</v>
      </c>
      <c r="E54" s="4">
        <v>44099</v>
      </c>
      <c r="F54" s="40">
        <v>44099</v>
      </c>
      <c r="G54" s="3">
        <v>11633</v>
      </c>
      <c r="H54" s="3">
        <v>0</v>
      </c>
      <c r="I54" s="12">
        <v>1.88</v>
      </c>
      <c r="J54" s="17">
        <f t="shared" si="0"/>
        <v>0</v>
      </c>
    </row>
    <row r="55" spans="1:10" s="6" customFormat="1" x14ac:dyDescent="0.25">
      <c r="A55" s="11"/>
      <c r="B55" s="3" t="s">
        <v>328</v>
      </c>
      <c r="C55" s="10" t="s">
        <v>11</v>
      </c>
      <c r="D55" s="3"/>
      <c r="E55" s="4">
        <v>44099</v>
      </c>
      <c r="F55" s="40">
        <v>44099</v>
      </c>
      <c r="G55" s="3">
        <v>10533</v>
      </c>
      <c r="H55" s="3">
        <v>700</v>
      </c>
      <c r="I55" s="12">
        <v>1.87</v>
      </c>
      <c r="J55" s="17">
        <f t="shared" si="0"/>
        <v>1309</v>
      </c>
    </row>
    <row r="56" spans="1:10" s="6" customFormat="1" x14ac:dyDescent="0.25">
      <c r="A56" s="11"/>
      <c r="B56" s="3" t="s">
        <v>329</v>
      </c>
      <c r="C56" s="10" t="s">
        <v>11</v>
      </c>
      <c r="D56" s="3"/>
      <c r="E56" s="4">
        <v>44099</v>
      </c>
      <c r="F56" s="40">
        <v>44099</v>
      </c>
      <c r="G56" s="3">
        <v>11634</v>
      </c>
      <c r="H56" s="3">
        <v>1800</v>
      </c>
      <c r="I56" s="12">
        <v>1.88</v>
      </c>
      <c r="J56" s="17">
        <f t="shared" si="0"/>
        <v>3384</v>
      </c>
    </row>
    <row r="57" spans="1:10" s="6" customFormat="1" x14ac:dyDescent="0.25">
      <c r="A57" s="11"/>
      <c r="B57" s="3" t="s">
        <v>330</v>
      </c>
      <c r="C57" s="10" t="s">
        <v>11</v>
      </c>
      <c r="D57" s="3"/>
      <c r="E57" s="4">
        <v>43973</v>
      </c>
      <c r="F57" s="40">
        <v>43973</v>
      </c>
      <c r="G57" s="3">
        <v>10717</v>
      </c>
      <c r="H57" s="3">
        <v>600</v>
      </c>
      <c r="I57" s="12">
        <v>1.88</v>
      </c>
      <c r="J57" s="17">
        <f t="shared" si="0"/>
        <v>1128</v>
      </c>
    </row>
    <row r="58" spans="1:10" s="6" customFormat="1" x14ac:dyDescent="0.25">
      <c r="A58" s="11"/>
      <c r="B58" s="3" t="s">
        <v>331</v>
      </c>
      <c r="C58" s="10" t="s">
        <v>11</v>
      </c>
      <c r="D58" s="3"/>
      <c r="E58" s="4">
        <v>43973</v>
      </c>
      <c r="F58" s="40">
        <v>43973</v>
      </c>
      <c r="G58" s="3">
        <v>11632</v>
      </c>
      <c r="H58" s="3">
        <v>300</v>
      </c>
      <c r="I58" s="12">
        <v>186.7</v>
      </c>
      <c r="J58" s="17">
        <f t="shared" si="0"/>
        <v>56010</v>
      </c>
    </row>
    <row r="59" spans="1:10" s="6" customFormat="1" x14ac:dyDescent="0.25">
      <c r="A59" s="11"/>
      <c r="B59" s="3" t="s">
        <v>539</v>
      </c>
      <c r="C59" s="10"/>
      <c r="D59" s="3"/>
      <c r="E59" s="4">
        <v>43902</v>
      </c>
      <c r="F59" s="40">
        <v>43902</v>
      </c>
      <c r="G59" s="3"/>
      <c r="H59" s="3">
        <v>0</v>
      </c>
      <c r="I59" s="12">
        <v>23</v>
      </c>
      <c r="J59" s="17">
        <f t="shared" si="0"/>
        <v>0</v>
      </c>
    </row>
    <row r="60" spans="1:10" x14ac:dyDescent="0.25">
      <c r="A60" s="11"/>
      <c r="B60" s="3" t="s">
        <v>64</v>
      </c>
      <c r="C60" s="10" t="s">
        <v>11</v>
      </c>
      <c r="D60" s="3">
        <v>0</v>
      </c>
      <c r="E60" s="4">
        <v>43973</v>
      </c>
      <c r="F60" s="40">
        <v>43973</v>
      </c>
      <c r="G60" s="3">
        <v>9964</v>
      </c>
      <c r="H60" s="3">
        <v>350</v>
      </c>
      <c r="I60" s="12">
        <v>25</v>
      </c>
      <c r="J60" s="17">
        <f t="shared" si="0"/>
        <v>8750</v>
      </c>
    </row>
    <row r="61" spans="1:10" s="6" customFormat="1" x14ac:dyDescent="0.25">
      <c r="A61" s="11"/>
      <c r="B61" s="3" t="s">
        <v>431</v>
      </c>
      <c r="C61" s="10" t="s">
        <v>11</v>
      </c>
      <c r="D61" s="3"/>
      <c r="E61" s="4">
        <v>43973</v>
      </c>
      <c r="F61" s="40">
        <v>43973</v>
      </c>
      <c r="G61" s="3">
        <v>11718</v>
      </c>
      <c r="H61" s="3">
        <v>260</v>
      </c>
      <c r="I61" s="12">
        <v>25</v>
      </c>
      <c r="J61" s="17">
        <f t="shared" si="0"/>
        <v>6500</v>
      </c>
    </row>
    <row r="62" spans="1:10" s="6" customFormat="1" x14ac:dyDescent="0.25">
      <c r="A62" s="11"/>
      <c r="B62" s="3" t="s">
        <v>332</v>
      </c>
      <c r="C62" s="10" t="s">
        <v>11</v>
      </c>
      <c r="D62" s="3"/>
      <c r="E62" s="4">
        <v>43973</v>
      </c>
      <c r="F62" s="40">
        <v>43973</v>
      </c>
      <c r="G62" s="3">
        <v>9336</v>
      </c>
      <c r="H62" s="3">
        <v>310</v>
      </c>
      <c r="I62" s="12">
        <v>25</v>
      </c>
      <c r="J62" s="17">
        <f t="shared" si="0"/>
        <v>7750</v>
      </c>
    </row>
    <row r="63" spans="1:10" s="6" customFormat="1" x14ac:dyDescent="0.25">
      <c r="A63" s="11"/>
      <c r="B63" s="3" t="s">
        <v>540</v>
      </c>
      <c r="C63" s="10" t="s">
        <v>11</v>
      </c>
      <c r="D63" s="3"/>
      <c r="E63" s="4">
        <v>43973</v>
      </c>
      <c r="F63" s="40">
        <v>43973</v>
      </c>
      <c r="G63" s="3">
        <v>11953</v>
      </c>
      <c r="H63" s="3">
        <v>0</v>
      </c>
      <c r="I63" s="12">
        <v>25</v>
      </c>
      <c r="J63" s="17">
        <f t="shared" si="0"/>
        <v>0</v>
      </c>
    </row>
    <row r="64" spans="1:10" s="6" customFormat="1" x14ac:dyDescent="0.25">
      <c r="A64" s="11"/>
      <c r="B64" s="3" t="s">
        <v>513</v>
      </c>
      <c r="C64" s="10" t="s">
        <v>428</v>
      </c>
      <c r="D64" s="3"/>
      <c r="E64" s="4">
        <v>43902</v>
      </c>
      <c r="F64" s="40">
        <v>43902</v>
      </c>
      <c r="G64" s="3">
        <v>9589</v>
      </c>
      <c r="H64" s="3">
        <v>360</v>
      </c>
      <c r="I64" s="12">
        <v>1.88</v>
      </c>
      <c r="J64" s="17">
        <f t="shared" si="0"/>
        <v>676.8</v>
      </c>
    </row>
    <row r="65" spans="1:10" s="6" customFormat="1" x14ac:dyDescent="0.25">
      <c r="A65" s="11"/>
      <c r="B65" s="3" t="s">
        <v>561</v>
      </c>
      <c r="C65" s="10"/>
      <c r="D65" s="3"/>
      <c r="E65" s="4">
        <v>43892</v>
      </c>
      <c r="F65" s="40">
        <v>43892</v>
      </c>
      <c r="G65" s="3"/>
      <c r="H65" s="3">
        <v>0</v>
      </c>
      <c r="I65" s="12">
        <v>210</v>
      </c>
      <c r="J65" s="17">
        <f t="shared" si="0"/>
        <v>0</v>
      </c>
    </row>
    <row r="66" spans="1:10" s="6" customFormat="1" x14ac:dyDescent="0.25">
      <c r="A66" s="11"/>
      <c r="B66" s="3" t="s">
        <v>637</v>
      </c>
      <c r="C66" s="10"/>
      <c r="D66" s="3"/>
      <c r="E66" s="4">
        <v>44127</v>
      </c>
      <c r="F66" s="40">
        <v>44127</v>
      </c>
      <c r="G66" s="3"/>
      <c r="H66" s="3">
        <v>621</v>
      </c>
      <c r="I66" s="12">
        <v>48</v>
      </c>
      <c r="J66" s="17">
        <f t="shared" si="0"/>
        <v>29808</v>
      </c>
    </row>
    <row r="67" spans="1:10" s="6" customFormat="1" x14ac:dyDescent="0.25">
      <c r="A67" s="11"/>
      <c r="B67" s="3" t="s">
        <v>659</v>
      </c>
      <c r="C67" s="10"/>
      <c r="D67" s="3"/>
      <c r="E67" s="4">
        <v>44127</v>
      </c>
      <c r="F67" s="40">
        <v>44127</v>
      </c>
      <c r="G67" s="3"/>
      <c r="H67" s="3">
        <v>267</v>
      </c>
      <c r="I67" s="12">
        <v>55</v>
      </c>
      <c r="J67" s="17">
        <f t="shared" si="0"/>
        <v>14685</v>
      </c>
    </row>
    <row r="68" spans="1:10" s="6" customFormat="1" x14ac:dyDescent="0.25">
      <c r="A68" s="11"/>
      <c r="B68" s="3" t="s">
        <v>660</v>
      </c>
      <c r="C68" s="10"/>
      <c r="D68" s="3"/>
      <c r="E68" s="4">
        <v>44127</v>
      </c>
      <c r="F68" s="40">
        <v>44127</v>
      </c>
      <c r="G68" s="3"/>
      <c r="H68" s="3">
        <v>87</v>
      </c>
      <c r="I68" s="12">
        <v>55</v>
      </c>
      <c r="J68" s="17">
        <f t="shared" si="0"/>
        <v>4785</v>
      </c>
    </row>
    <row r="69" spans="1:10" s="6" customFormat="1" x14ac:dyDescent="0.25">
      <c r="A69" s="11"/>
      <c r="B69" s="3" t="s">
        <v>661</v>
      </c>
      <c r="C69" s="10"/>
      <c r="D69" s="3"/>
      <c r="E69" s="4"/>
      <c r="F69" s="40"/>
      <c r="G69" s="3"/>
      <c r="H69" s="3">
        <v>0</v>
      </c>
      <c r="I69" s="12"/>
      <c r="J69" s="17"/>
    </row>
    <row r="70" spans="1:10" x14ac:dyDescent="0.25">
      <c r="A70" s="11">
        <v>105</v>
      </c>
      <c r="B70" s="18" t="s">
        <v>65</v>
      </c>
      <c r="C70" s="19" t="s">
        <v>10</v>
      </c>
      <c r="D70" s="18">
        <v>67</v>
      </c>
      <c r="E70" s="20">
        <v>43973</v>
      </c>
      <c r="F70" s="42">
        <v>43973</v>
      </c>
      <c r="G70" s="18">
        <v>190</v>
      </c>
      <c r="H70" s="18">
        <v>1300</v>
      </c>
      <c r="I70" s="21">
        <v>1.68</v>
      </c>
      <c r="J70" s="17">
        <f t="shared" si="0"/>
        <v>2184</v>
      </c>
    </row>
    <row r="71" spans="1:10" s="6" customFormat="1" x14ac:dyDescent="0.25">
      <c r="A71" s="11"/>
      <c r="B71" s="18" t="s">
        <v>432</v>
      </c>
      <c r="C71" s="19" t="s">
        <v>11</v>
      </c>
      <c r="D71" s="18"/>
      <c r="E71" s="20">
        <v>44279</v>
      </c>
      <c r="F71" s="42">
        <v>44279</v>
      </c>
      <c r="G71" s="18">
        <v>188</v>
      </c>
      <c r="H71" s="18">
        <v>1050</v>
      </c>
      <c r="I71" s="21">
        <v>1.68</v>
      </c>
      <c r="J71" s="17">
        <f t="shared" si="0"/>
        <v>1764</v>
      </c>
    </row>
    <row r="72" spans="1:10" x14ac:dyDescent="0.25">
      <c r="A72" s="11"/>
      <c r="B72" s="18" t="s">
        <v>189</v>
      </c>
      <c r="C72" s="19" t="s">
        <v>12</v>
      </c>
      <c r="D72" s="18">
        <v>617</v>
      </c>
      <c r="E72" s="20">
        <v>43973</v>
      </c>
      <c r="F72" s="42">
        <v>43973</v>
      </c>
      <c r="G72" s="18">
        <v>10830</v>
      </c>
      <c r="H72" s="18">
        <v>200</v>
      </c>
      <c r="I72" s="21">
        <v>1.43</v>
      </c>
      <c r="J72" s="17">
        <f t="shared" si="0"/>
        <v>286</v>
      </c>
    </row>
    <row r="73" spans="1:10" s="6" customFormat="1" x14ac:dyDescent="0.25">
      <c r="A73" s="11"/>
      <c r="B73" s="18" t="s">
        <v>100</v>
      </c>
      <c r="C73" s="19" t="s">
        <v>11</v>
      </c>
      <c r="D73" s="18"/>
      <c r="E73" s="20">
        <v>43543</v>
      </c>
      <c r="F73" s="42">
        <v>43543</v>
      </c>
      <c r="G73" s="18">
        <v>5413</v>
      </c>
      <c r="H73" s="18">
        <v>5</v>
      </c>
      <c r="I73" s="21">
        <v>5495</v>
      </c>
      <c r="J73" s="17">
        <f t="shared" si="0"/>
        <v>27475</v>
      </c>
    </row>
    <row r="74" spans="1:10" s="6" customFormat="1" x14ac:dyDescent="0.25">
      <c r="A74" s="11"/>
      <c r="B74" s="18" t="s">
        <v>333</v>
      </c>
      <c r="C74" s="19" t="s">
        <v>11</v>
      </c>
      <c r="D74" s="18"/>
      <c r="E74" s="20">
        <v>43335</v>
      </c>
      <c r="F74" s="42">
        <v>43335</v>
      </c>
      <c r="G74" s="18">
        <v>5392</v>
      </c>
      <c r="H74" s="18">
        <v>0</v>
      </c>
      <c r="I74" s="21">
        <v>135</v>
      </c>
      <c r="J74" s="17">
        <f t="shared" si="0"/>
        <v>0</v>
      </c>
    </row>
    <row r="75" spans="1:10" s="6" customFormat="1" x14ac:dyDescent="0.25">
      <c r="A75" s="11"/>
      <c r="B75" s="18" t="s">
        <v>617</v>
      </c>
      <c r="C75" s="19"/>
      <c r="D75" s="18"/>
      <c r="E75" s="20">
        <v>44068</v>
      </c>
      <c r="F75" s="42">
        <v>44068</v>
      </c>
      <c r="G75" s="18"/>
      <c r="H75" s="18">
        <v>2100</v>
      </c>
      <c r="I75" s="21">
        <v>9.68</v>
      </c>
      <c r="J75" s="17">
        <f t="shared" si="0"/>
        <v>20328</v>
      </c>
    </row>
    <row r="76" spans="1:10" s="6" customFormat="1" x14ac:dyDescent="0.25">
      <c r="A76" s="11"/>
      <c r="B76" s="18" t="s">
        <v>616</v>
      </c>
      <c r="C76" s="19"/>
      <c r="D76" s="18"/>
      <c r="E76" s="20">
        <v>44068</v>
      </c>
      <c r="F76" s="42">
        <v>44068</v>
      </c>
      <c r="G76" s="18"/>
      <c r="H76" s="18">
        <v>829</v>
      </c>
      <c r="I76" s="21">
        <v>9.65</v>
      </c>
      <c r="J76" s="17">
        <f t="shared" si="0"/>
        <v>7999.85</v>
      </c>
    </row>
    <row r="77" spans="1:10" s="6" customFormat="1" x14ac:dyDescent="0.25">
      <c r="A77" s="11"/>
      <c r="B77" s="18" t="s">
        <v>434</v>
      </c>
      <c r="C77" s="19" t="s">
        <v>11</v>
      </c>
      <c r="D77" s="18"/>
      <c r="E77" s="20">
        <v>43502</v>
      </c>
      <c r="F77" s="42">
        <v>43502</v>
      </c>
      <c r="G77" s="18">
        <v>220</v>
      </c>
      <c r="H77" s="18">
        <v>37</v>
      </c>
      <c r="I77" s="21">
        <v>12.98</v>
      </c>
      <c r="J77" s="17">
        <f t="shared" si="0"/>
        <v>480.26</v>
      </c>
    </row>
    <row r="78" spans="1:10" s="6" customFormat="1" x14ac:dyDescent="0.25">
      <c r="A78" s="11"/>
      <c r="B78" s="18" t="s">
        <v>433</v>
      </c>
      <c r="C78" s="19" t="s">
        <v>11</v>
      </c>
      <c r="D78" s="18"/>
      <c r="E78" s="20">
        <v>43479</v>
      </c>
      <c r="F78" s="42">
        <v>43479</v>
      </c>
      <c r="G78" s="18">
        <v>221</v>
      </c>
      <c r="H78" s="18">
        <v>168</v>
      </c>
      <c r="I78" s="21">
        <v>12.98</v>
      </c>
      <c r="J78" s="17">
        <f t="shared" si="0"/>
        <v>2180.64</v>
      </c>
    </row>
    <row r="79" spans="1:10" s="6" customFormat="1" x14ac:dyDescent="0.25">
      <c r="A79" s="11"/>
      <c r="B79" s="18" t="s">
        <v>435</v>
      </c>
      <c r="C79" s="19" t="s">
        <v>11</v>
      </c>
      <c r="D79" s="18"/>
      <c r="E79" s="20">
        <v>43479</v>
      </c>
      <c r="F79" s="42">
        <v>43479</v>
      </c>
      <c r="G79" s="18">
        <v>208</v>
      </c>
      <c r="H79" s="18">
        <v>112</v>
      </c>
      <c r="I79" s="21">
        <v>12.98</v>
      </c>
      <c r="J79" s="17">
        <f t="shared" si="0"/>
        <v>1453.76</v>
      </c>
    </row>
    <row r="80" spans="1:10" s="6" customFormat="1" x14ac:dyDescent="0.25">
      <c r="A80" s="11"/>
      <c r="B80" s="18" t="s">
        <v>514</v>
      </c>
      <c r="C80" s="19" t="s">
        <v>428</v>
      </c>
      <c r="D80" s="18"/>
      <c r="E80" s="20">
        <v>43973</v>
      </c>
      <c r="F80" s="42">
        <v>43973</v>
      </c>
      <c r="G80" s="18">
        <v>11608</v>
      </c>
      <c r="H80" s="18">
        <v>308</v>
      </c>
      <c r="I80" s="21">
        <v>14.16</v>
      </c>
      <c r="J80" s="17">
        <f t="shared" si="0"/>
        <v>4361.28</v>
      </c>
    </row>
    <row r="81" spans="1:10" x14ac:dyDescent="0.25">
      <c r="A81" s="11">
        <v>119</v>
      </c>
      <c r="B81" s="18" t="s">
        <v>334</v>
      </c>
      <c r="C81" s="19" t="s">
        <v>10</v>
      </c>
      <c r="D81" s="18">
        <v>100</v>
      </c>
      <c r="E81" s="20">
        <v>43973</v>
      </c>
      <c r="F81" s="42">
        <v>43973</v>
      </c>
      <c r="G81" s="18">
        <v>218</v>
      </c>
      <c r="H81" s="18">
        <v>200</v>
      </c>
      <c r="I81" s="21">
        <v>11.28</v>
      </c>
      <c r="J81" s="17">
        <f t="shared" si="0"/>
        <v>2256</v>
      </c>
    </row>
    <row r="82" spans="1:10" x14ac:dyDescent="0.25">
      <c r="A82" s="11"/>
      <c r="B82" s="18" t="s">
        <v>190</v>
      </c>
      <c r="C82" s="19" t="s">
        <v>11</v>
      </c>
      <c r="D82" s="18">
        <v>3</v>
      </c>
      <c r="E82" s="20">
        <v>44242</v>
      </c>
      <c r="F82" s="42">
        <v>44242</v>
      </c>
      <c r="G82" s="18">
        <v>10907</v>
      </c>
      <c r="H82" s="18">
        <v>0</v>
      </c>
      <c r="I82" s="21">
        <v>11.28</v>
      </c>
      <c r="J82" s="17">
        <f t="shared" si="0"/>
        <v>0</v>
      </c>
    </row>
    <row r="83" spans="1:10" x14ac:dyDescent="0.25">
      <c r="A83" s="11">
        <v>128</v>
      </c>
      <c r="B83" s="18" t="s">
        <v>99</v>
      </c>
      <c r="C83" s="19" t="s">
        <v>10</v>
      </c>
      <c r="D83" s="18">
        <v>245</v>
      </c>
      <c r="E83" s="20">
        <v>44223</v>
      </c>
      <c r="F83" s="42">
        <v>44223</v>
      </c>
      <c r="G83" s="18">
        <v>10939</v>
      </c>
      <c r="H83" s="18">
        <v>1580</v>
      </c>
      <c r="I83" s="21">
        <v>35.380000000000003</v>
      </c>
      <c r="J83" s="17">
        <f t="shared" si="0"/>
        <v>55900.4</v>
      </c>
    </row>
    <row r="84" spans="1:10" s="6" customFormat="1" x14ac:dyDescent="0.25">
      <c r="A84" s="11"/>
      <c r="B84" s="18" t="s">
        <v>436</v>
      </c>
      <c r="C84" s="19" t="s">
        <v>11</v>
      </c>
      <c r="D84" s="18"/>
      <c r="E84" s="20">
        <v>43484</v>
      </c>
      <c r="F84" s="42">
        <v>43484</v>
      </c>
      <c r="G84" s="18">
        <v>6330</v>
      </c>
      <c r="H84" s="18">
        <v>203</v>
      </c>
      <c r="I84" s="21">
        <v>6</v>
      </c>
      <c r="J84" s="17">
        <f t="shared" si="0"/>
        <v>1218</v>
      </c>
    </row>
    <row r="85" spans="1:10" s="6" customFormat="1" x14ac:dyDescent="0.25">
      <c r="A85" s="11"/>
      <c r="B85" s="18" t="s">
        <v>335</v>
      </c>
      <c r="C85" s="19" t="s">
        <v>11</v>
      </c>
      <c r="D85" s="18"/>
      <c r="E85" s="20">
        <v>43335</v>
      </c>
      <c r="F85" s="42">
        <v>43335</v>
      </c>
      <c r="G85" s="18">
        <v>8984</v>
      </c>
      <c r="H85" s="18">
        <v>172</v>
      </c>
      <c r="I85" s="21">
        <v>4.95</v>
      </c>
      <c r="J85" s="17">
        <f t="shared" si="0"/>
        <v>851.4</v>
      </c>
    </row>
    <row r="86" spans="1:10" s="6" customFormat="1" x14ac:dyDescent="0.25">
      <c r="A86" s="11"/>
      <c r="B86" s="18" t="s">
        <v>437</v>
      </c>
      <c r="C86" s="19" t="s">
        <v>11</v>
      </c>
      <c r="D86" s="18"/>
      <c r="E86" s="20">
        <v>43479</v>
      </c>
      <c r="F86" s="42">
        <v>43479</v>
      </c>
      <c r="G86" s="18">
        <v>227</v>
      </c>
      <c r="H86" s="18">
        <v>39</v>
      </c>
      <c r="I86" s="21">
        <v>5.83</v>
      </c>
      <c r="J86" s="17">
        <f t="shared" si="0"/>
        <v>227.37</v>
      </c>
    </row>
    <row r="87" spans="1:10" s="6" customFormat="1" x14ac:dyDescent="0.25">
      <c r="A87" s="11"/>
      <c r="B87" s="18" t="s">
        <v>438</v>
      </c>
      <c r="C87" s="19" t="s">
        <v>11</v>
      </c>
      <c r="D87" s="18"/>
      <c r="E87" s="20">
        <v>43468</v>
      </c>
      <c r="F87" s="42">
        <v>43468</v>
      </c>
      <c r="G87" s="18">
        <v>228</v>
      </c>
      <c r="H87" s="18">
        <v>152</v>
      </c>
      <c r="I87" s="21">
        <v>50</v>
      </c>
      <c r="J87" s="17">
        <f t="shared" si="0"/>
        <v>7600</v>
      </c>
    </row>
    <row r="88" spans="1:10" s="6" customFormat="1" x14ac:dyDescent="0.25">
      <c r="A88" s="11"/>
      <c r="B88" s="18" t="s">
        <v>439</v>
      </c>
      <c r="C88" s="19" t="s">
        <v>11</v>
      </c>
      <c r="D88" s="18"/>
      <c r="E88" s="20">
        <v>43468</v>
      </c>
      <c r="F88" s="42">
        <v>43468</v>
      </c>
      <c r="G88" s="18">
        <v>6329</v>
      </c>
      <c r="H88" s="18">
        <v>79</v>
      </c>
      <c r="I88" s="21">
        <v>4.95</v>
      </c>
      <c r="J88" s="17">
        <f t="shared" si="0"/>
        <v>391.05</v>
      </c>
    </row>
    <row r="89" spans="1:10" s="6" customFormat="1" x14ac:dyDescent="0.25">
      <c r="A89" s="11"/>
      <c r="B89" s="18" t="s">
        <v>440</v>
      </c>
      <c r="C89" s="19" t="s">
        <v>11</v>
      </c>
      <c r="D89" s="18"/>
      <c r="E89" s="20">
        <v>43468</v>
      </c>
      <c r="F89" s="42">
        <v>43468</v>
      </c>
      <c r="G89" s="18">
        <v>6328</v>
      </c>
      <c r="H89" s="18">
        <v>50</v>
      </c>
      <c r="I89" s="21">
        <v>4.95</v>
      </c>
      <c r="J89" s="17">
        <f t="shared" si="0"/>
        <v>247.5</v>
      </c>
    </row>
    <row r="90" spans="1:10" s="6" customFormat="1" x14ac:dyDescent="0.25">
      <c r="A90" s="11"/>
      <c r="B90" s="18" t="s">
        <v>635</v>
      </c>
      <c r="C90" s="19"/>
      <c r="D90" s="18"/>
      <c r="E90" s="20">
        <v>44123</v>
      </c>
      <c r="F90" s="42">
        <v>44123</v>
      </c>
      <c r="G90" s="18"/>
      <c r="H90" s="18">
        <v>101</v>
      </c>
      <c r="I90" s="21">
        <v>466.8</v>
      </c>
      <c r="J90" s="17">
        <f t="shared" si="0"/>
        <v>47146.8</v>
      </c>
    </row>
    <row r="91" spans="1:10" s="6" customFormat="1" x14ac:dyDescent="0.25">
      <c r="A91" s="11"/>
      <c r="B91" s="18" t="s">
        <v>515</v>
      </c>
      <c r="C91" s="19" t="s">
        <v>516</v>
      </c>
      <c r="D91" s="18"/>
      <c r="E91" s="20">
        <v>43575</v>
      </c>
      <c r="F91" s="42">
        <v>43575</v>
      </c>
      <c r="G91" s="18"/>
      <c r="H91" s="18">
        <v>0</v>
      </c>
      <c r="I91" s="21">
        <v>3900</v>
      </c>
      <c r="J91" s="17">
        <f t="shared" si="0"/>
        <v>0</v>
      </c>
    </row>
    <row r="92" spans="1:10" s="6" customFormat="1" x14ac:dyDescent="0.25">
      <c r="A92" s="11"/>
      <c r="B92" s="18" t="s">
        <v>701</v>
      </c>
      <c r="C92" s="19"/>
      <c r="D92" s="18"/>
      <c r="E92" s="20">
        <v>44279</v>
      </c>
      <c r="F92" s="42">
        <v>44279</v>
      </c>
      <c r="G92" s="18"/>
      <c r="H92" s="18">
        <v>34</v>
      </c>
      <c r="I92" s="21">
        <v>4200</v>
      </c>
      <c r="J92" s="17">
        <f t="shared" si="0"/>
        <v>142800</v>
      </c>
    </row>
    <row r="93" spans="1:10" s="6" customFormat="1" x14ac:dyDescent="0.25">
      <c r="A93" s="11"/>
      <c r="B93" s="18" t="s">
        <v>441</v>
      </c>
      <c r="C93" s="19" t="s">
        <v>11</v>
      </c>
      <c r="D93" s="18"/>
      <c r="E93" s="20">
        <v>43476</v>
      </c>
      <c r="F93" s="42">
        <v>43476</v>
      </c>
      <c r="G93" s="18">
        <v>268</v>
      </c>
      <c r="H93" s="18">
        <v>0</v>
      </c>
      <c r="I93" s="21">
        <v>2700</v>
      </c>
      <c r="J93" s="17">
        <f t="shared" si="0"/>
        <v>0</v>
      </c>
    </row>
    <row r="94" spans="1:10" s="6" customFormat="1" x14ac:dyDescent="0.25">
      <c r="A94" s="11"/>
      <c r="B94" s="18" t="s">
        <v>181</v>
      </c>
      <c r="C94" s="19" t="s">
        <v>11</v>
      </c>
      <c r="D94" s="18"/>
      <c r="E94" s="20">
        <v>44068</v>
      </c>
      <c r="F94" s="42">
        <v>44068</v>
      </c>
      <c r="G94" s="18">
        <v>273</v>
      </c>
      <c r="H94" s="18">
        <v>2444</v>
      </c>
      <c r="I94" s="21">
        <v>12.95</v>
      </c>
      <c r="J94" s="17">
        <f t="shared" si="0"/>
        <v>31649.8</v>
      </c>
    </row>
    <row r="95" spans="1:10" s="6" customFormat="1" x14ac:dyDescent="0.25">
      <c r="A95" s="11"/>
      <c r="B95" s="18" t="s">
        <v>182</v>
      </c>
      <c r="C95" s="19" t="s">
        <v>11</v>
      </c>
      <c r="D95" s="18"/>
      <c r="E95" s="20">
        <v>44099</v>
      </c>
      <c r="F95" s="42">
        <v>44099</v>
      </c>
      <c r="G95" s="18">
        <v>276</v>
      </c>
      <c r="H95" s="18">
        <v>3300</v>
      </c>
      <c r="I95" s="21">
        <v>12.95</v>
      </c>
      <c r="J95" s="17">
        <f t="shared" si="0"/>
        <v>42735</v>
      </c>
    </row>
    <row r="96" spans="1:10" s="6" customFormat="1" x14ac:dyDescent="0.25">
      <c r="A96" s="11"/>
      <c r="B96" s="18" t="s">
        <v>183</v>
      </c>
      <c r="C96" s="19" t="s">
        <v>11</v>
      </c>
      <c r="D96" s="18"/>
      <c r="E96" s="20">
        <v>43973</v>
      </c>
      <c r="F96" s="42">
        <v>43973</v>
      </c>
      <c r="G96" s="18">
        <v>10711</v>
      </c>
      <c r="H96" s="18">
        <v>5400</v>
      </c>
      <c r="I96" s="21">
        <v>10.55</v>
      </c>
      <c r="J96" s="17">
        <f t="shared" si="0"/>
        <v>56970.000000000007</v>
      </c>
    </row>
    <row r="97" spans="1:10" s="6" customFormat="1" x14ac:dyDescent="0.25">
      <c r="A97" s="11"/>
      <c r="B97" s="18" t="s">
        <v>336</v>
      </c>
      <c r="C97" s="19" t="s">
        <v>11</v>
      </c>
      <c r="D97" s="18"/>
      <c r="E97" s="20">
        <v>44246</v>
      </c>
      <c r="F97" s="42">
        <v>44246</v>
      </c>
      <c r="G97" s="18">
        <v>250</v>
      </c>
      <c r="H97" s="18">
        <v>5200</v>
      </c>
      <c r="I97" s="21">
        <v>63.69</v>
      </c>
      <c r="J97" s="17">
        <f t="shared" si="0"/>
        <v>331188</v>
      </c>
    </row>
    <row r="98" spans="1:10" s="6" customFormat="1" x14ac:dyDescent="0.25">
      <c r="A98" s="11"/>
      <c r="B98" s="18" t="s">
        <v>442</v>
      </c>
      <c r="C98" s="19" t="s">
        <v>11</v>
      </c>
      <c r="D98" s="18"/>
      <c r="E98" s="20">
        <v>43468</v>
      </c>
      <c r="F98" s="42">
        <v>43468</v>
      </c>
      <c r="G98" s="18">
        <v>712</v>
      </c>
      <c r="H98" s="18">
        <v>17</v>
      </c>
      <c r="I98" s="21">
        <v>20.53</v>
      </c>
      <c r="J98" s="17">
        <f t="shared" si="0"/>
        <v>349.01</v>
      </c>
    </row>
    <row r="99" spans="1:10" s="6" customFormat="1" x14ac:dyDescent="0.25">
      <c r="A99" s="11"/>
      <c r="B99" s="18" t="s">
        <v>443</v>
      </c>
      <c r="C99" s="19" t="s">
        <v>11</v>
      </c>
      <c r="D99" s="18"/>
      <c r="E99" s="20">
        <v>43476</v>
      </c>
      <c r="F99" s="42">
        <v>43476</v>
      </c>
      <c r="G99" s="18">
        <v>714</v>
      </c>
      <c r="H99" s="18">
        <v>304</v>
      </c>
      <c r="I99" s="21">
        <v>20.53</v>
      </c>
      <c r="J99" s="17">
        <f t="shared" si="0"/>
        <v>6241.1200000000008</v>
      </c>
    </row>
    <row r="100" spans="1:10" s="6" customFormat="1" x14ac:dyDescent="0.25">
      <c r="A100" s="11"/>
      <c r="B100" s="18" t="s">
        <v>444</v>
      </c>
      <c r="C100" s="19" t="s">
        <v>11</v>
      </c>
      <c r="D100" s="18"/>
      <c r="E100" s="20">
        <v>43720</v>
      </c>
      <c r="F100" s="42">
        <v>43720</v>
      </c>
      <c r="G100" s="18">
        <v>10577</v>
      </c>
      <c r="H100" s="18">
        <v>61</v>
      </c>
      <c r="I100" s="21">
        <v>25.96</v>
      </c>
      <c r="J100" s="17">
        <f t="shared" si="0"/>
        <v>1583.56</v>
      </c>
    </row>
    <row r="101" spans="1:10" x14ac:dyDescent="0.25">
      <c r="A101" s="14">
        <v>0</v>
      </c>
      <c r="B101" s="3" t="s">
        <v>337</v>
      </c>
      <c r="C101" s="10" t="s">
        <v>11</v>
      </c>
      <c r="D101" s="3">
        <v>24</v>
      </c>
      <c r="E101" s="4">
        <v>44307</v>
      </c>
      <c r="F101" s="40">
        <v>44307</v>
      </c>
      <c r="G101" s="3">
        <v>7255</v>
      </c>
      <c r="H101" s="3">
        <v>37</v>
      </c>
      <c r="I101" s="12">
        <v>2990</v>
      </c>
      <c r="J101" s="17">
        <f t="shared" si="0"/>
        <v>110630</v>
      </c>
    </row>
    <row r="102" spans="1:10" s="6" customFormat="1" x14ac:dyDescent="0.25">
      <c r="A102" s="14"/>
      <c r="B102" s="3" t="s">
        <v>619</v>
      </c>
      <c r="C102" s="10"/>
      <c r="D102" s="3"/>
      <c r="E102" s="4">
        <v>44053</v>
      </c>
      <c r="F102" s="40">
        <v>44053</v>
      </c>
      <c r="G102" s="3"/>
      <c r="H102" s="3">
        <v>160</v>
      </c>
      <c r="I102" s="12">
        <v>75</v>
      </c>
      <c r="J102" s="17">
        <f t="shared" si="0"/>
        <v>12000</v>
      </c>
    </row>
    <row r="103" spans="1:10" s="6" customFormat="1" x14ac:dyDescent="0.25">
      <c r="A103" s="14"/>
      <c r="B103" s="3" t="s">
        <v>678</v>
      </c>
      <c r="C103" s="10"/>
      <c r="D103" s="3"/>
      <c r="E103" s="4">
        <v>44204</v>
      </c>
      <c r="F103" s="40">
        <v>44204</v>
      </c>
      <c r="G103" s="3"/>
      <c r="H103" s="3">
        <v>0</v>
      </c>
      <c r="I103" s="12">
        <v>4.59</v>
      </c>
      <c r="J103" s="17">
        <f t="shared" si="0"/>
        <v>0</v>
      </c>
    </row>
    <row r="104" spans="1:10" s="6" customFormat="1" x14ac:dyDescent="0.25">
      <c r="A104" s="14"/>
      <c r="B104" s="3" t="s">
        <v>445</v>
      </c>
      <c r="C104" s="10" t="s">
        <v>11</v>
      </c>
      <c r="D104" s="3"/>
      <c r="E104" s="4">
        <v>43973</v>
      </c>
      <c r="F104" s="40">
        <v>43973</v>
      </c>
      <c r="G104" s="3">
        <v>8992</v>
      </c>
      <c r="H104" s="3">
        <v>156</v>
      </c>
      <c r="I104" s="12">
        <v>55.2</v>
      </c>
      <c r="J104" s="17">
        <f t="shared" si="0"/>
        <v>8611.2000000000007</v>
      </c>
    </row>
    <row r="105" spans="1:10" s="6" customFormat="1" x14ac:dyDescent="0.25">
      <c r="A105" s="14"/>
      <c r="B105" s="3" t="s">
        <v>562</v>
      </c>
      <c r="C105" s="10"/>
      <c r="D105" s="3"/>
      <c r="E105" s="4">
        <v>43902</v>
      </c>
      <c r="F105" s="40">
        <v>43902</v>
      </c>
      <c r="G105" s="3"/>
      <c r="H105" s="3">
        <v>0</v>
      </c>
      <c r="I105" s="12">
        <v>2.76</v>
      </c>
      <c r="J105" s="17">
        <f t="shared" si="0"/>
        <v>0</v>
      </c>
    </row>
    <row r="106" spans="1:10" x14ac:dyDescent="0.25">
      <c r="A106" s="11"/>
      <c r="B106" s="3" t="s">
        <v>66</v>
      </c>
      <c r="C106" s="10" t="s">
        <v>11</v>
      </c>
      <c r="D106" s="3">
        <v>600</v>
      </c>
      <c r="E106" s="4">
        <v>43973</v>
      </c>
      <c r="F106" s="40">
        <v>43973</v>
      </c>
      <c r="G106" s="3">
        <v>7242</v>
      </c>
      <c r="H106" s="3">
        <v>3262</v>
      </c>
      <c r="I106" s="12">
        <v>19.68</v>
      </c>
      <c r="J106" s="17">
        <f t="shared" si="0"/>
        <v>64196.159999999996</v>
      </c>
    </row>
    <row r="107" spans="1:10" x14ac:dyDescent="0.25">
      <c r="A107" s="11">
        <v>172</v>
      </c>
      <c r="B107" s="45" t="s">
        <v>687</v>
      </c>
      <c r="C107" s="10" t="s">
        <v>10</v>
      </c>
      <c r="D107" s="3">
        <v>240</v>
      </c>
      <c r="E107" s="4">
        <v>43899</v>
      </c>
      <c r="F107" s="40">
        <v>43899</v>
      </c>
      <c r="G107" s="3">
        <v>9691</v>
      </c>
      <c r="H107" s="3">
        <v>362</v>
      </c>
      <c r="I107" s="12">
        <v>600</v>
      </c>
      <c r="J107" s="17">
        <f t="shared" si="0"/>
        <v>217200</v>
      </c>
    </row>
    <row r="108" spans="1:10" s="6" customFormat="1" x14ac:dyDescent="0.25">
      <c r="A108" s="11"/>
      <c r="B108" s="45" t="s">
        <v>688</v>
      </c>
      <c r="C108" s="10"/>
      <c r="D108" s="3"/>
      <c r="E108" s="4"/>
      <c r="F108" s="40"/>
      <c r="G108" s="3"/>
      <c r="H108" s="3">
        <v>350</v>
      </c>
      <c r="I108" s="12">
        <v>500</v>
      </c>
      <c r="J108" s="17">
        <f t="shared" si="0"/>
        <v>175000</v>
      </c>
    </row>
    <row r="109" spans="1:10" s="6" customFormat="1" x14ac:dyDescent="0.25">
      <c r="A109" s="11"/>
      <c r="B109" s="18" t="s">
        <v>339</v>
      </c>
      <c r="C109" s="19" t="s">
        <v>11</v>
      </c>
      <c r="D109" s="18"/>
      <c r="E109" s="20">
        <v>44222</v>
      </c>
      <c r="F109" s="42">
        <v>44222</v>
      </c>
      <c r="G109" s="18">
        <v>10401</v>
      </c>
      <c r="H109" s="18">
        <v>0</v>
      </c>
      <c r="I109" s="21">
        <v>54.87</v>
      </c>
      <c r="J109" s="17">
        <f t="shared" si="0"/>
        <v>0</v>
      </c>
    </row>
    <row r="110" spans="1:10" s="6" customFormat="1" x14ac:dyDescent="0.25">
      <c r="A110" s="11"/>
      <c r="B110" s="18" t="s">
        <v>161</v>
      </c>
      <c r="C110" s="19" t="s">
        <v>11</v>
      </c>
      <c r="D110" s="18"/>
      <c r="E110" s="20">
        <v>43882</v>
      </c>
      <c r="F110" s="42">
        <v>43882</v>
      </c>
      <c r="G110" s="18">
        <v>11440</v>
      </c>
      <c r="H110" s="18">
        <v>4</v>
      </c>
      <c r="I110" s="21">
        <v>1800</v>
      </c>
      <c r="J110" s="17">
        <f t="shared" si="0"/>
        <v>7200</v>
      </c>
    </row>
    <row r="111" spans="1:10" s="6" customFormat="1" x14ac:dyDescent="0.25">
      <c r="A111" s="11"/>
      <c r="B111" s="18" t="s">
        <v>620</v>
      </c>
      <c r="C111" s="19"/>
      <c r="D111" s="18"/>
      <c r="E111" s="20">
        <v>44223</v>
      </c>
      <c r="F111" s="42">
        <v>44223</v>
      </c>
      <c r="G111" s="18"/>
      <c r="H111" s="18">
        <v>76</v>
      </c>
      <c r="I111" s="21">
        <v>214.8</v>
      </c>
      <c r="J111" s="17">
        <f t="shared" si="0"/>
        <v>16324.800000000001</v>
      </c>
    </row>
    <row r="112" spans="1:10" s="6" customFormat="1" x14ac:dyDescent="0.25">
      <c r="A112" s="11"/>
      <c r="B112" s="18" t="s">
        <v>689</v>
      </c>
      <c r="C112" s="19"/>
      <c r="D112" s="18"/>
      <c r="E112" s="20"/>
      <c r="F112" s="42"/>
      <c r="G112" s="18"/>
      <c r="H112" s="18">
        <v>11</v>
      </c>
      <c r="I112" s="21">
        <v>200</v>
      </c>
      <c r="J112" s="17">
        <f t="shared" si="0"/>
        <v>2200</v>
      </c>
    </row>
    <row r="113" spans="1:10" s="6" customFormat="1" x14ac:dyDescent="0.25">
      <c r="A113" s="11"/>
      <c r="B113" s="18" t="s">
        <v>103</v>
      </c>
      <c r="C113" s="19" t="s">
        <v>11</v>
      </c>
      <c r="D113" s="18"/>
      <c r="E113" s="20">
        <v>43358</v>
      </c>
      <c r="F113" s="42">
        <v>43358</v>
      </c>
      <c r="G113" s="18">
        <v>6354</v>
      </c>
      <c r="H113" s="52">
        <v>0</v>
      </c>
      <c r="I113" s="21">
        <v>230</v>
      </c>
      <c r="J113" s="17">
        <f t="shared" si="0"/>
        <v>0</v>
      </c>
    </row>
    <row r="114" spans="1:10" s="6" customFormat="1" x14ac:dyDescent="0.25">
      <c r="A114" s="11"/>
      <c r="B114" s="18" t="s">
        <v>623</v>
      </c>
      <c r="C114" s="19"/>
      <c r="D114" s="18"/>
      <c r="E114" s="20">
        <v>43917</v>
      </c>
      <c r="F114" s="42">
        <v>43917</v>
      </c>
      <c r="G114" s="18"/>
      <c r="H114" s="52">
        <v>50</v>
      </c>
      <c r="I114" s="21">
        <v>350</v>
      </c>
      <c r="J114" s="17">
        <f t="shared" si="0"/>
        <v>17500</v>
      </c>
    </row>
    <row r="115" spans="1:10" s="6" customFormat="1" x14ac:dyDescent="0.25">
      <c r="A115" s="11"/>
      <c r="B115" s="18" t="s">
        <v>679</v>
      </c>
      <c r="C115" s="19"/>
      <c r="D115" s="18"/>
      <c r="E115" s="20"/>
      <c r="F115" s="42"/>
      <c r="G115" s="18"/>
      <c r="H115" s="52"/>
      <c r="I115" s="21"/>
      <c r="J115" s="17">
        <f t="shared" si="0"/>
        <v>0</v>
      </c>
    </row>
    <row r="116" spans="1:10" s="6" customFormat="1" x14ac:dyDescent="0.25">
      <c r="A116" s="11"/>
      <c r="B116" s="18" t="s">
        <v>622</v>
      </c>
      <c r="C116" s="19"/>
      <c r="D116" s="18"/>
      <c r="E116" s="20">
        <v>44003</v>
      </c>
      <c r="F116" s="42">
        <v>44003</v>
      </c>
      <c r="G116" s="18"/>
      <c r="H116" s="52">
        <v>244</v>
      </c>
      <c r="I116" s="21">
        <v>62</v>
      </c>
      <c r="J116" s="17">
        <f t="shared" si="0"/>
        <v>15128</v>
      </c>
    </row>
    <row r="117" spans="1:10" x14ac:dyDescent="0.25">
      <c r="A117" s="11">
        <v>205</v>
      </c>
      <c r="B117" s="3" t="s">
        <v>102</v>
      </c>
      <c r="C117" s="10" t="s">
        <v>10</v>
      </c>
      <c r="D117" s="3">
        <v>0</v>
      </c>
      <c r="E117" s="4">
        <v>44223</v>
      </c>
      <c r="F117" s="40">
        <v>44223</v>
      </c>
      <c r="G117" s="3">
        <v>374</v>
      </c>
      <c r="H117" s="3">
        <v>0</v>
      </c>
      <c r="I117" s="12">
        <v>10.42</v>
      </c>
      <c r="J117" s="17">
        <f t="shared" si="0"/>
        <v>0</v>
      </c>
    </row>
    <row r="118" spans="1:10" s="6" customFormat="1" x14ac:dyDescent="0.25">
      <c r="A118" s="11"/>
      <c r="B118" s="3" t="s">
        <v>446</v>
      </c>
      <c r="C118" s="10" t="s">
        <v>11</v>
      </c>
      <c r="D118" s="3"/>
      <c r="E118" s="4">
        <v>44123</v>
      </c>
      <c r="F118" s="40">
        <v>44123</v>
      </c>
      <c r="G118" s="3">
        <v>184</v>
      </c>
      <c r="H118" s="3">
        <v>654</v>
      </c>
      <c r="I118" s="12">
        <v>1.98</v>
      </c>
      <c r="J118" s="17">
        <f t="shared" si="0"/>
        <v>1294.92</v>
      </c>
    </row>
    <row r="119" spans="1:10" s="6" customFormat="1" x14ac:dyDescent="0.25">
      <c r="A119" s="11"/>
      <c r="B119" s="3" t="s">
        <v>618</v>
      </c>
      <c r="C119" s="10"/>
      <c r="D119" s="3"/>
      <c r="E119" s="4">
        <v>44068</v>
      </c>
      <c r="F119" s="40">
        <v>44068</v>
      </c>
      <c r="G119" s="3"/>
      <c r="H119" s="3">
        <v>4950</v>
      </c>
      <c r="I119" s="12">
        <v>1.69</v>
      </c>
      <c r="J119" s="17">
        <f t="shared" si="0"/>
        <v>8365.5</v>
      </c>
    </row>
    <row r="120" spans="1:10" s="6" customFormat="1" x14ac:dyDescent="0.25">
      <c r="A120" s="11"/>
      <c r="B120" s="3" t="s">
        <v>528</v>
      </c>
      <c r="C120" s="10"/>
      <c r="D120" s="3"/>
      <c r="E120" s="4"/>
      <c r="F120" s="40"/>
      <c r="G120" s="3"/>
      <c r="H120" s="3">
        <v>0</v>
      </c>
      <c r="I120" s="12">
        <v>23</v>
      </c>
      <c r="J120" s="17">
        <f t="shared" si="0"/>
        <v>0</v>
      </c>
    </row>
    <row r="121" spans="1:10" s="6" customFormat="1" x14ac:dyDescent="0.25">
      <c r="A121" s="11"/>
      <c r="B121" s="3" t="s">
        <v>139</v>
      </c>
      <c r="C121" s="10" t="s">
        <v>11</v>
      </c>
      <c r="D121" s="3"/>
      <c r="E121" s="4">
        <v>43383</v>
      </c>
      <c r="F121" s="40">
        <v>43383</v>
      </c>
      <c r="G121" s="3">
        <v>5394</v>
      </c>
      <c r="H121" s="3">
        <v>1</v>
      </c>
      <c r="I121" s="12">
        <v>106.81</v>
      </c>
      <c r="J121" s="17">
        <f t="shared" ref="J121:J131" si="1">H121*I121</f>
        <v>106.81</v>
      </c>
    </row>
    <row r="122" spans="1:10" s="6" customFormat="1" x14ac:dyDescent="0.25">
      <c r="A122" s="11"/>
      <c r="B122" s="3" t="s">
        <v>529</v>
      </c>
      <c r="C122" s="10"/>
      <c r="D122" s="3"/>
      <c r="E122" s="4">
        <v>44206</v>
      </c>
      <c r="F122" s="40">
        <v>44206</v>
      </c>
      <c r="G122" s="3">
        <v>378</v>
      </c>
      <c r="H122" s="3">
        <v>1</v>
      </c>
      <c r="I122" s="12">
        <v>97.32</v>
      </c>
      <c r="J122" s="17">
        <f t="shared" si="1"/>
        <v>97.32</v>
      </c>
    </row>
    <row r="123" spans="1:10" s="6" customFormat="1" x14ac:dyDescent="0.25">
      <c r="A123" s="11"/>
      <c r="B123" s="3" t="s">
        <v>447</v>
      </c>
      <c r="C123" s="10" t="s">
        <v>11</v>
      </c>
      <c r="D123" s="3"/>
      <c r="E123" s="4">
        <v>43642</v>
      </c>
      <c r="F123" s="40">
        <v>43642</v>
      </c>
      <c r="G123" s="3">
        <v>11303</v>
      </c>
      <c r="H123" s="3">
        <v>0</v>
      </c>
      <c r="I123" s="12">
        <v>443.54</v>
      </c>
      <c r="J123" s="17">
        <f t="shared" si="1"/>
        <v>0</v>
      </c>
    </row>
    <row r="124" spans="1:10" s="6" customFormat="1" x14ac:dyDescent="0.25">
      <c r="A124" s="11"/>
      <c r="B124" s="3" t="s">
        <v>533</v>
      </c>
      <c r="C124" s="10"/>
      <c r="D124" s="3"/>
      <c r="E124" s="4"/>
      <c r="F124" s="40"/>
      <c r="G124" s="3"/>
      <c r="H124" s="3">
        <v>0</v>
      </c>
      <c r="I124" s="12">
        <v>443.54</v>
      </c>
      <c r="J124" s="17">
        <f t="shared" si="1"/>
        <v>0</v>
      </c>
    </row>
    <row r="125" spans="1:10" s="6" customFormat="1" x14ac:dyDescent="0.25">
      <c r="A125" s="11"/>
      <c r="B125" s="3" t="s">
        <v>621</v>
      </c>
      <c r="C125" s="10"/>
      <c r="D125" s="3"/>
      <c r="E125" s="4">
        <v>44038</v>
      </c>
      <c r="F125" s="40">
        <v>44038</v>
      </c>
      <c r="G125" s="3"/>
      <c r="H125" s="3">
        <v>20</v>
      </c>
      <c r="I125" s="12">
        <v>232.32</v>
      </c>
      <c r="J125" s="17">
        <f t="shared" si="1"/>
        <v>4646.3999999999996</v>
      </c>
    </row>
    <row r="126" spans="1:10" s="6" customFormat="1" x14ac:dyDescent="0.25">
      <c r="A126" s="11"/>
      <c r="B126" s="3" t="s">
        <v>662</v>
      </c>
      <c r="C126" s="10"/>
      <c r="D126" s="3"/>
      <c r="E126" s="4"/>
      <c r="F126" s="40"/>
      <c r="G126" s="3"/>
      <c r="H126" s="3">
        <v>9500</v>
      </c>
      <c r="I126" s="12">
        <v>5.2</v>
      </c>
      <c r="J126" s="17">
        <f t="shared" si="1"/>
        <v>49400</v>
      </c>
    </row>
    <row r="127" spans="1:10" s="6" customFormat="1" x14ac:dyDescent="0.25">
      <c r="A127" s="11"/>
      <c r="B127" s="3" t="s">
        <v>448</v>
      </c>
      <c r="C127" s="10" t="s">
        <v>11</v>
      </c>
      <c r="D127" s="3"/>
      <c r="E127" s="4">
        <v>44123</v>
      </c>
      <c r="F127" s="40">
        <v>44123</v>
      </c>
      <c r="G127" s="3">
        <v>1054</v>
      </c>
      <c r="H127" s="3">
        <v>67</v>
      </c>
      <c r="I127" s="12">
        <v>250</v>
      </c>
      <c r="J127" s="17">
        <f t="shared" si="1"/>
        <v>16750</v>
      </c>
    </row>
    <row r="128" spans="1:10" s="6" customFormat="1" x14ac:dyDescent="0.25">
      <c r="A128" s="11"/>
      <c r="B128" s="3" t="s">
        <v>198</v>
      </c>
      <c r="C128" s="10" t="s">
        <v>11</v>
      </c>
      <c r="D128" s="3"/>
      <c r="E128" s="4">
        <v>44068</v>
      </c>
      <c r="F128" s="40">
        <v>44068</v>
      </c>
      <c r="G128" s="3">
        <v>10623</v>
      </c>
      <c r="H128" s="3">
        <v>0</v>
      </c>
      <c r="I128" s="12">
        <v>3.32</v>
      </c>
      <c r="J128" s="17">
        <f t="shared" si="1"/>
        <v>0</v>
      </c>
    </row>
    <row r="129" spans="1:10" s="6" customFormat="1" x14ac:dyDescent="0.25">
      <c r="A129" s="11"/>
      <c r="B129" s="3" t="s">
        <v>449</v>
      </c>
      <c r="C129" s="10" t="s">
        <v>11</v>
      </c>
      <c r="D129" s="3"/>
      <c r="E129" s="4">
        <v>43502</v>
      </c>
      <c r="F129" s="40">
        <v>43502</v>
      </c>
      <c r="G129" s="3">
        <v>9941</v>
      </c>
      <c r="H129" s="3">
        <v>71</v>
      </c>
      <c r="I129" s="12">
        <v>37.630000000000003</v>
      </c>
      <c r="J129" s="17">
        <f t="shared" si="1"/>
        <v>2671.73</v>
      </c>
    </row>
    <row r="130" spans="1:10" s="6" customFormat="1" x14ac:dyDescent="0.25">
      <c r="A130" s="11"/>
      <c r="B130" s="3" t="s">
        <v>663</v>
      </c>
      <c r="C130" s="10"/>
      <c r="D130" s="3"/>
      <c r="E130" s="4">
        <v>44123</v>
      </c>
      <c r="F130" s="40">
        <v>44123</v>
      </c>
      <c r="G130" s="3"/>
      <c r="H130" s="3">
        <v>3</v>
      </c>
      <c r="I130" s="12">
        <v>1650</v>
      </c>
      <c r="J130" s="17">
        <f t="shared" si="1"/>
        <v>4950</v>
      </c>
    </row>
    <row r="131" spans="1:10" s="6" customFormat="1" x14ac:dyDescent="0.25">
      <c r="A131" s="11"/>
      <c r="B131" s="3" t="s">
        <v>192</v>
      </c>
      <c r="C131" s="10" t="s">
        <v>11</v>
      </c>
      <c r="D131" s="3"/>
      <c r="E131" s="4">
        <v>44099</v>
      </c>
      <c r="F131" s="40">
        <v>44099</v>
      </c>
      <c r="G131" s="3">
        <v>7329</v>
      </c>
      <c r="H131" s="3">
        <v>0</v>
      </c>
      <c r="I131" s="12">
        <v>1.96</v>
      </c>
      <c r="J131" s="17">
        <f t="shared" si="1"/>
        <v>0</v>
      </c>
    </row>
    <row r="132" spans="1:10" s="6" customFormat="1" x14ac:dyDescent="0.25">
      <c r="A132" s="11"/>
      <c r="B132" s="3" t="s">
        <v>104</v>
      </c>
      <c r="C132" s="10" t="s">
        <v>11</v>
      </c>
      <c r="D132" s="3"/>
      <c r="E132" s="4">
        <v>43973</v>
      </c>
      <c r="F132" s="40">
        <v>43973</v>
      </c>
      <c r="G132" s="3">
        <v>515</v>
      </c>
      <c r="H132" s="3">
        <v>0</v>
      </c>
      <c r="I132" s="12">
        <v>11.24</v>
      </c>
      <c r="J132" s="17">
        <f t="shared" si="0"/>
        <v>0</v>
      </c>
    </row>
    <row r="133" spans="1:10" s="6" customFormat="1" x14ac:dyDescent="0.25">
      <c r="A133" s="11"/>
      <c r="B133" s="3" t="s">
        <v>450</v>
      </c>
      <c r="C133" s="10" t="s">
        <v>11</v>
      </c>
      <c r="D133" s="3"/>
      <c r="E133" s="4">
        <v>43546</v>
      </c>
      <c r="F133" s="40">
        <v>43546</v>
      </c>
      <c r="G133" s="3">
        <v>7366</v>
      </c>
      <c r="H133" s="3">
        <v>0</v>
      </c>
      <c r="I133" s="12">
        <v>56.25</v>
      </c>
      <c r="J133" s="17">
        <f t="shared" si="0"/>
        <v>0</v>
      </c>
    </row>
    <row r="134" spans="1:10" s="6" customFormat="1" x14ac:dyDescent="0.25">
      <c r="A134" s="11"/>
      <c r="B134" s="3" t="s">
        <v>451</v>
      </c>
      <c r="C134" s="10" t="s">
        <v>11</v>
      </c>
      <c r="D134" s="3"/>
      <c r="E134" s="4">
        <v>43642</v>
      </c>
      <c r="F134" s="40">
        <v>43642</v>
      </c>
      <c r="G134" s="3">
        <v>11094</v>
      </c>
      <c r="H134" s="3">
        <v>1100</v>
      </c>
      <c r="I134" s="12">
        <v>11.24</v>
      </c>
      <c r="J134" s="17">
        <f t="shared" si="0"/>
        <v>12364</v>
      </c>
    </row>
    <row r="135" spans="1:10" s="6" customFormat="1" x14ac:dyDescent="0.25">
      <c r="A135" s="11"/>
      <c r="B135" s="3" t="s">
        <v>193</v>
      </c>
      <c r="C135" s="10" t="s">
        <v>11</v>
      </c>
      <c r="D135" s="3"/>
      <c r="E135" s="4">
        <v>44296</v>
      </c>
      <c r="F135" s="40">
        <v>44296</v>
      </c>
      <c r="G135" s="3">
        <v>9161</v>
      </c>
      <c r="H135" s="3">
        <v>10</v>
      </c>
      <c r="I135" s="12">
        <v>1040</v>
      </c>
      <c r="J135" s="17">
        <f t="shared" si="0"/>
        <v>10400</v>
      </c>
    </row>
    <row r="136" spans="1:10" s="6" customFormat="1" x14ac:dyDescent="0.25">
      <c r="A136" s="11"/>
      <c r="B136" s="3" t="s">
        <v>452</v>
      </c>
      <c r="C136" s="10" t="s">
        <v>11</v>
      </c>
      <c r="D136" s="3"/>
      <c r="E136" s="4">
        <v>43528</v>
      </c>
      <c r="F136" s="40">
        <v>43528</v>
      </c>
      <c r="G136" s="3">
        <v>7287</v>
      </c>
      <c r="H136" s="3">
        <v>0</v>
      </c>
      <c r="I136" s="12">
        <v>4300</v>
      </c>
      <c r="J136" s="17">
        <f t="shared" si="0"/>
        <v>0</v>
      </c>
    </row>
    <row r="137" spans="1:10" s="6" customFormat="1" x14ac:dyDescent="0.25">
      <c r="A137" s="11"/>
      <c r="B137" s="3" t="s">
        <v>640</v>
      </c>
      <c r="C137" s="10"/>
      <c r="D137" s="3"/>
      <c r="E137" s="4"/>
      <c r="F137" s="40"/>
      <c r="G137" s="3"/>
      <c r="H137" s="3">
        <v>0</v>
      </c>
      <c r="I137" s="12">
        <v>1560</v>
      </c>
      <c r="J137" s="17">
        <f t="shared" si="0"/>
        <v>0</v>
      </c>
    </row>
    <row r="138" spans="1:10" s="6" customFormat="1" x14ac:dyDescent="0.25">
      <c r="A138" s="11"/>
      <c r="B138" s="3" t="s">
        <v>624</v>
      </c>
      <c r="C138" s="10"/>
      <c r="D138" s="3"/>
      <c r="E138" s="4">
        <v>43700</v>
      </c>
      <c r="F138" s="40">
        <v>44066</v>
      </c>
      <c r="G138" s="3"/>
      <c r="H138" s="3">
        <v>9</v>
      </c>
      <c r="I138" s="12">
        <v>450</v>
      </c>
      <c r="J138" s="17">
        <f t="shared" si="0"/>
        <v>4050</v>
      </c>
    </row>
    <row r="139" spans="1:10" s="6" customFormat="1" x14ac:dyDescent="0.25">
      <c r="A139" s="11"/>
      <c r="B139" s="3" t="s">
        <v>105</v>
      </c>
      <c r="C139" s="10" t="s">
        <v>90</v>
      </c>
      <c r="D139" s="3"/>
      <c r="E139" s="4">
        <v>43892</v>
      </c>
      <c r="F139" s="40">
        <v>43892</v>
      </c>
      <c r="G139" s="3">
        <v>8949</v>
      </c>
      <c r="H139" s="3">
        <v>0</v>
      </c>
      <c r="I139" s="12">
        <v>1496</v>
      </c>
      <c r="J139" s="17">
        <f t="shared" si="0"/>
        <v>0</v>
      </c>
    </row>
    <row r="140" spans="1:10" x14ac:dyDescent="0.25">
      <c r="A140" s="11"/>
      <c r="B140" s="3" t="s">
        <v>108</v>
      </c>
      <c r="C140" s="10" t="s">
        <v>11</v>
      </c>
      <c r="D140" s="3">
        <v>144</v>
      </c>
      <c r="E140" s="4">
        <v>44204</v>
      </c>
      <c r="F140" s="40">
        <v>44204</v>
      </c>
      <c r="G140" s="3">
        <v>11057</v>
      </c>
      <c r="H140" s="3">
        <v>180</v>
      </c>
      <c r="I140" s="12">
        <v>1188</v>
      </c>
      <c r="J140" s="17">
        <f t="shared" si="0"/>
        <v>213840</v>
      </c>
    </row>
    <row r="141" spans="1:10" s="6" customFormat="1" x14ac:dyDescent="0.25">
      <c r="A141" s="11"/>
      <c r="B141" s="3" t="s">
        <v>680</v>
      </c>
      <c r="C141" s="10"/>
      <c r="D141" s="3"/>
      <c r="E141" s="4">
        <v>44204</v>
      </c>
      <c r="F141" s="40">
        <v>44204</v>
      </c>
      <c r="G141" s="3"/>
      <c r="H141" s="3">
        <v>0</v>
      </c>
      <c r="I141" s="12">
        <v>5.5</v>
      </c>
      <c r="J141" s="17">
        <f t="shared" si="0"/>
        <v>0</v>
      </c>
    </row>
    <row r="142" spans="1:10" s="6" customFormat="1" x14ac:dyDescent="0.25">
      <c r="A142" s="11"/>
      <c r="B142" s="3" t="s">
        <v>681</v>
      </c>
      <c r="C142" s="10"/>
      <c r="D142" s="3"/>
      <c r="E142" s="4">
        <v>44204</v>
      </c>
      <c r="F142" s="40">
        <v>44204</v>
      </c>
      <c r="G142" s="3"/>
      <c r="H142" s="3">
        <v>0</v>
      </c>
      <c r="I142" s="12">
        <v>5.5</v>
      </c>
      <c r="J142" s="17">
        <f t="shared" si="0"/>
        <v>0</v>
      </c>
    </row>
    <row r="143" spans="1:10" s="6" customFormat="1" x14ac:dyDescent="0.25">
      <c r="A143" s="11"/>
      <c r="B143" s="3" t="s">
        <v>341</v>
      </c>
      <c r="C143" s="10" t="s">
        <v>11</v>
      </c>
      <c r="D143" s="3"/>
      <c r="E143" s="4">
        <v>44099</v>
      </c>
      <c r="F143" s="40">
        <v>44099</v>
      </c>
      <c r="G143" s="3">
        <v>9593</v>
      </c>
      <c r="H143" s="3">
        <v>638</v>
      </c>
      <c r="I143" s="12">
        <v>34.450000000000003</v>
      </c>
      <c r="J143" s="17">
        <f t="shared" si="0"/>
        <v>21979.100000000002</v>
      </c>
    </row>
    <row r="144" spans="1:10" s="6" customFormat="1" x14ac:dyDescent="0.25">
      <c r="A144" s="11"/>
      <c r="B144" s="3" t="s">
        <v>342</v>
      </c>
      <c r="C144" s="10" t="s">
        <v>11</v>
      </c>
      <c r="D144" s="3"/>
      <c r="E144" s="4">
        <v>43719</v>
      </c>
      <c r="F144" s="40">
        <v>43719</v>
      </c>
      <c r="G144" s="3">
        <v>10313</v>
      </c>
      <c r="H144" s="3">
        <v>2</v>
      </c>
      <c r="I144" s="12">
        <v>1900</v>
      </c>
      <c r="J144" s="17">
        <f t="shared" si="0"/>
        <v>3800</v>
      </c>
    </row>
    <row r="145" spans="1:10" s="6" customFormat="1" x14ac:dyDescent="0.25">
      <c r="A145" s="11"/>
      <c r="B145" s="3" t="s">
        <v>130</v>
      </c>
      <c r="C145" s="10" t="s">
        <v>11</v>
      </c>
      <c r="D145" s="3"/>
      <c r="E145" s="4">
        <v>43358</v>
      </c>
      <c r="F145" s="40">
        <v>43358</v>
      </c>
      <c r="G145" s="3">
        <v>11062</v>
      </c>
      <c r="H145" s="3">
        <v>0</v>
      </c>
      <c r="I145" s="12">
        <v>0</v>
      </c>
      <c r="J145" s="17">
        <f t="shared" si="0"/>
        <v>0</v>
      </c>
    </row>
    <row r="146" spans="1:10" s="6" customFormat="1" x14ac:dyDescent="0.25">
      <c r="A146" s="11"/>
      <c r="B146" s="3" t="s">
        <v>453</v>
      </c>
      <c r="C146" s="10" t="s">
        <v>11</v>
      </c>
      <c r="D146" s="3"/>
      <c r="E146" s="4">
        <v>44214</v>
      </c>
      <c r="F146" s="40">
        <v>44214</v>
      </c>
      <c r="G146" s="3">
        <v>10886</v>
      </c>
      <c r="H146" s="3">
        <v>10</v>
      </c>
      <c r="I146" s="12">
        <v>1846.63</v>
      </c>
      <c r="J146" s="17">
        <f t="shared" si="0"/>
        <v>18466.300000000003</v>
      </c>
    </row>
    <row r="147" spans="1:10" s="6" customFormat="1" x14ac:dyDescent="0.25">
      <c r="A147" s="11"/>
      <c r="B147" s="3" t="s">
        <v>586</v>
      </c>
      <c r="C147" s="10"/>
      <c r="D147" s="3"/>
      <c r="E147" s="4">
        <v>44216</v>
      </c>
      <c r="F147" s="40">
        <v>44216</v>
      </c>
      <c r="G147" s="3"/>
      <c r="H147" s="3">
        <v>42</v>
      </c>
      <c r="I147" s="12">
        <v>900</v>
      </c>
      <c r="J147" s="17">
        <f t="shared" si="0"/>
        <v>37800</v>
      </c>
    </row>
    <row r="148" spans="1:10" s="6" customFormat="1" x14ac:dyDescent="0.25">
      <c r="A148" s="11"/>
      <c r="B148" s="18" t="s">
        <v>194</v>
      </c>
      <c r="C148" s="19" t="s">
        <v>11</v>
      </c>
      <c r="D148" s="18"/>
      <c r="E148" s="20">
        <v>44068</v>
      </c>
      <c r="F148" s="42">
        <v>44068</v>
      </c>
      <c r="G148" s="18">
        <v>10251</v>
      </c>
      <c r="H148" s="18">
        <v>0</v>
      </c>
      <c r="I148" s="21">
        <v>7.86</v>
      </c>
      <c r="J148" s="17">
        <f t="shared" si="0"/>
        <v>0</v>
      </c>
    </row>
    <row r="149" spans="1:10" s="6" customFormat="1" x14ac:dyDescent="0.25">
      <c r="A149" s="11"/>
      <c r="B149" s="18" t="s">
        <v>343</v>
      </c>
      <c r="C149" s="19" t="s">
        <v>11</v>
      </c>
      <c r="D149" s="18"/>
      <c r="E149" s="20">
        <v>44315</v>
      </c>
      <c r="F149" s="42">
        <v>44315</v>
      </c>
      <c r="G149" s="18">
        <v>10294</v>
      </c>
      <c r="H149" s="18">
        <v>2713</v>
      </c>
      <c r="I149" s="21">
        <v>7.9</v>
      </c>
      <c r="J149" s="17">
        <f t="shared" si="0"/>
        <v>21432.7</v>
      </c>
    </row>
    <row r="150" spans="1:10" s="6" customFormat="1" x14ac:dyDescent="0.25">
      <c r="A150" s="11"/>
      <c r="B150" s="18" t="s">
        <v>344</v>
      </c>
      <c r="C150" s="19" t="s">
        <v>11</v>
      </c>
      <c r="D150" s="18"/>
      <c r="E150" s="20">
        <v>44315</v>
      </c>
      <c r="F150" s="42">
        <v>44315</v>
      </c>
      <c r="G150" s="18">
        <v>10295</v>
      </c>
      <c r="H150" s="18">
        <v>3100</v>
      </c>
      <c r="I150" s="21">
        <v>25</v>
      </c>
      <c r="J150" s="17">
        <f t="shared" si="0"/>
        <v>77500</v>
      </c>
    </row>
    <row r="151" spans="1:10" s="6" customFormat="1" x14ac:dyDescent="0.25">
      <c r="A151" s="11"/>
      <c r="B151" s="18" t="s">
        <v>345</v>
      </c>
      <c r="C151" s="19" t="s">
        <v>11</v>
      </c>
      <c r="D151" s="18"/>
      <c r="E151" s="20">
        <v>43434</v>
      </c>
      <c r="F151" s="42">
        <v>43434</v>
      </c>
      <c r="G151" s="18">
        <v>10559</v>
      </c>
      <c r="H151" s="18">
        <v>0</v>
      </c>
      <c r="I151" s="21">
        <v>2.5</v>
      </c>
      <c r="J151" s="17">
        <f t="shared" si="0"/>
        <v>0</v>
      </c>
    </row>
    <row r="152" spans="1:10" s="6" customFormat="1" x14ac:dyDescent="0.25">
      <c r="A152" s="11"/>
      <c r="B152" s="18" t="s">
        <v>346</v>
      </c>
      <c r="C152" s="19" t="s">
        <v>11</v>
      </c>
      <c r="D152" s="18"/>
      <c r="E152" s="20">
        <v>44199</v>
      </c>
      <c r="F152" s="42">
        <v>44199</v>
      </c>
      <c r="G152" s="18">
        <v>10558</v>
      </c>
      <c r="H152" s="18">
        <v>0</v>
      </c>
      <c r="I152" s="21">
        <v>13.2</v>
      </c>
      <c r="J152" s="17">
        <f>H152*I152</f>
        <v>0</v>
      </c>
    </row>
    <row r="153" spans="1:10" s="6" customFormat="1" x14ac:dyDescent="0.25">
      <c r="A153" s="11"/>
      <c r="B153" s="18" t="s">
        <v>347</v>
      </c>
      <c r="C153" s="19" t="s">
        <v>11</v>
      </c>
      <c r="D153" s="18"/>
      <c r="E153" s="20">
        <v>44173</v>
      </c>
      <c r="F153" s="42">
        <v>44173</v>
      </c>
      <c r="G153" s="18">
        <v>10967</v>
      </c>
      <c r="H153" s="18">
        <v>6000</v>
      </c>
      <c r="I153" s="21">
        <v>10.9</v>
      </c>
      <c r="J153" s="17">
        <f>H153*I153</f>
        <v>65400</v>
      </c>
    </row>
    <row r="154" spans="1:10" s="6" customFormat="1" x14ac:dyDescent="0.25">
      <c r="A154" s="11"/>
      <c r="B154" s="18" t="s">
        <v>348</v>
      </c>
      <c r="C154" s="19" t="s">
        <v>11</v>
      </c>
      <c r="D154" s="18"/>
      <c r="E154" s="20">
        <v>44184</v>
      </c>
      <c r="F154" s="42">
        <v>44184</v>
      </c>
      <c r="G154" s="18">
        <v>1875</v>
      </c>
      <c r="H154" s="18">
        <v>6000</v>
      </c>
      <c r="I154" s="21">
        <v>13.2</v>
      </c>
      <c r="J154" s="17">
        <f>H154*I154</f>
        <v>79200</v>
      </c>
    </row>
    <row r="155" spans="1:10" s="6" customFormat="1" x14ac:dyDescent="0.25">
      <c r="A155" s="11"/>
      <c r="B155" s="18" t="s">
        <v>702</v>
      </c>
      <c r="C155" s="19"/>
      <c r="D155" s="18"/>
      <c r="E155" s="20">
        <v>44278</v>
      </c>
      <c r="F155" s="42">
        <v>44278</v>
      </c>
      <c r="G155" s="18"/>
      <c r="H155" s="18">
        <v>0</v>
      </c>
      <c r="I155" s="21">
        <v>25</v>
      </c>
      <c r="J155" s="17">
        <f>H155*I155</f>
        <v>0</v>
      </c>
    </row>
    <row r="156" spans="1:10" s="6" customFormat="1" x14ac:dyDescent="0.25">
      <c r="A156" s="11"/>
      <c r="B156" s="18" t="s">
        <v>106</v>
      </c>
      <c r="C156" s="19" t="s">
        <v>11</v>
      </c>
      <c r="D156" s="18"/>
      <c r="E156" s="20">
        <v>44099</v>
      </c>
      <c r="F156" s="42">
        <v>44099</v>
      </c>
      <c r="G156" s="18">
        <v>9194</v>
      </c>
      <c r="H156" s="18">
        <v>0</v>
      </c>
      <c r="I156" s="21">
        <v>0.78</v>
      </c>
      <c r="J156" s="17">
        <f t="shared" si="0"/>
        <v>0</v>
      </c>
    </row>
    <row r="157" spans="1:10" s="6" customFormat="1" x14ac:dyDescent="0.25">
      <c r="A157" s="11"/>
      <c r="B157" s="18" t="s">
        <v>107</v>
      </c>
      <c r="C157" s="19" t="s">
        <v>11</v>
      </c>
      <c r="D157" s="18"/>
      <c r="E157" s="20">
        <v>44153</v>
      </c>
      <c r="F157" s="42">
        <v>44153</v>
      </c>
      <c r="G157" s="18">
        <v>9722</v>
      </c>
      <c r="H157" s="18">
        <v>5365</v>
      </c>
      <c r="I157" s="21">
        <v>3.75</v>
      </c>
      <c r="J157" s="17">
        <f t="shared" si="0"/>
        <v>20118.75</v>
      </c>
    </row>
    <row r="158" spans="1:10" s="6" customFormat="1" x14ac:dyDescent="0.25">
      <c r="A158" s="11"/>
      <c r="B158" s="18" t="s">
        <v>349</v>
      </c>
      <c r="C158" s="19" t="s">
        <v>11</v>
      </c>
      <c r="D158" s="18"/>
      <c r="E158" s="20">
        <v>44208</v>
      </c>
      <c r="F158" s="42">
        <v>44208</v>
      </c>
      <c r="G158" s="18">
        <v>9285</v>
      </c>
      <c r="H158" s="18">
        <v>22</v>
      </c>
      <c r="I158" s="21">
        <v>366.74</v>
      </c>
      <c r="J158" s="17">
        <f>H158*I158</f>
        <v>8068.2800000000007</v>
      </c>
    </row>
    <row r="159" spans="1:10" s="6" customFormat="1" x14ac:dyDescent="0.25">
      <c r="A159" s="11"/>
      <c r="B159" s="18" t="s">
        <v>563</v>
      </c>
      <c r="C159" s="19"/>
      <c r="D159" s="18"/>
      <c r="E159" s="20">
        <v>43892</v>
      </c>
      <c r="F159" s="42">
        <v>43892</v>
      </c>
      <c r="G159" s="18"/>
      <c r="H159" s="18">
        <v>0</v>
      </c>
      <c r="I159" s="21">
        <v>320</v>
      </c>
      <c r="J159" s="17">
        <f>H159*I159</f>
        <v>0</v>
      </c>
    </row>
    <row r="160" spans="1:10" s="6" customFormat="1" x14ac:dyDescent="0.25">
      <c r="A160" s="11"/>
      <c r="B160" s="18" t="s">
        <v>543</v>
      </c>
      <c r="C160" s="19" t="s">
        <v>11</v>
      </c>
      <c r="D160" s="18"/>
      <c r="E160" s="20">
        <v>43364</v>
      </c>
      <c r="F160" s="42">
        <v>43364</v>
      </c>
      <c r="G160" s="18">
        <v>601</v>
      </c>
      <c r="H160" s="18">
        <v>0</v>
      </c>
      <c r="I160" s="21">
        <v>585.4</v>
      </c>
      <c r="J160" s="17">
        <f t="shared" si="0"/>
        <v>0</v>
      </c>
    </row>
    <row r="161" spans="1:10" s="6" customFormat="1" x14ac:dyDescent="0.25">
      <c r="A161" s="11"/>
      <c r="B161" s="18" t="s">
        <v>350</v>
      </c>
      <c r="C161" s="19" t="s">
        <v>11</v>
      </c>
      <c r="D161" s="18"/>
      <c r="E161" s="20">
        <v>43360</v>
      </c>
      <c r="F161" s="42">
        <v>43360</v>
      </c>
      <c r="G161" s="18">
        <v>1878</v>
      </c>
      <c r="H161" s="18">
        <v>0</v>
      </c>
      <c r="I161" s="21">
        <v>600</v>
      </c>
      <c r="J161" s="17">
        <f t="shared" si="0"/>
        <v>0</v>
      </c>
    </row>
    <row r="162" spans="1:10" s="6" customFormat="1" x14ac:dyDescent="0.25">
      <c r="A162" s="11"/>
      <c r="B162" s="18" t="s">
        <v>518</v>
      </c>
      <c r="C162" s="19" t="s">
        <v>516</v>
      </c>
      <c r="D162" s="18"/>
      <c r="E162" s="20">
        <v>43579</v>
      </c>
      <c r="F162" s="42">
        <v>43579</v>
      </c>
      <c r="G162" s="18">
        <v>602</v>
      </c>
      <c r="H162" s="18">
        <v>1985</v>
      </c>
      <c r="I162" s="21">
        <v>320</v>
      </c>
      <c r="J162" s="17">
        <f t="shared" si="0"/>
        <v>635200</v>
      </c>
    </row>
    <row r="163" spans="1:10" s="6" customFormat="1" x14ac:dyDescent="0.25">
      <c r="A163" s="11"/>
      <c r="B163" s="18" t="s">
        <v>109</v>
      </c>
      <c r="C163" s="19" t="s">
        <v>11</v>
      </c>
      <c r="D163" s="18"/>
      <c r="E163" s="20">
        <v>44315</v>
      </c>
      <c r="F163" s="42">
        <v>44315</v>
      </c>
      <c r="G163" s="18">
        <v>7246</v>
      </c>
      <c r="H163" s="54">
        <v>732</v>
      </c>
      <c r="I163" s="21">
        <v>67.97</v>
      </c>
      <c r="J163" s="17">
        <f t="shared" si="0"/>
        <v>49754.04</v>
      </c>
    </row>
    <row r="164" spans="1:10" s="6" customFormat="1" x14ac:dyDescent="0.25">
      <c r="A164" s="11"/>
      <c r="B164" s="18" t="s">
        <v>110</v>
      </c>
      <c r="C164" s="19" t="s">
        <v>11</v>
      </c>
      <c r="D164" s="18"/>
      <c r="E164" s="20">
        <v>43643</v>
      </c>
      <c r="F164" s="42">
        <v>43643</v>
      </c>
      <c r="G164" s="18">
        <v>395</v>
      </c>
      <c r="H164" s="18">
        <v>456</v>
      </c>
      <c r="I164" s="21">
        <v>130</v>
      </c>
      <c r="J164" s="17">
        <f t="shared" si="0"/>
        <v>59280</v>
      </c>
    </row>
    <row r="165" spans="1:10" s="6" customFormat="1" x14ac:dyDescent="0.25">
      <c r="A165" s="11"/>
      <c r="B165" s="18" t="s">
        <v>458</v>
      </c>
      <c r="C165" s="19" t="s">
        <v>11</v>
      </c>
      <c r="D165" s="18"/>
      <c r="E165" s="20">
        <v>44315</v>
      </c>
      <c r="F165" s="42">
        <v>44315</v>
      </c>
      <c r="G165" s="18">
        <v>7586</v>
      </c>
      <c r="H165" s="18">
        <v>1392</v>
      </c>
      <c r="I165" s="21">
        <v>67.97</v>
      </c>
      <c r="J165" s="17">
        <f t="shared" si="0"/>
        <v>94614.24</v>
      </c>
    </row>
    <row r="166" spans="1:10" x14ac:dyDescent="0.25">
      <c r="A166" s="11"/>
      <c r="B166" s="3" t="s">
        <v>67</v>
      </c>
      <c r="C166" s="10" t="s">
        <v>12</v>
      </c>
      <c r="D166" s="3">
        <v>192</v>
      </c>
      <c r="E166" s="4">
        <v>43973</v>
      </c>
      <c r="F166" s="40">
        <v>43973</v>
      </c>
      <c r="G166" s="3">
        <v>393</v>
      </c>
      <c r="H166" s="3">
        <v>1216</v>
      </c>
      <c r="I166" s="12">
        <v>67.8</v>
      </c>
      <c r="J166" s="17">
        <f t="shared" si="0"/>
        <v>82444.800000000003</v>
      </c>
    </row>
    <row r="167" spans="1:10" x14ac:dyDescent="0.25">
      <c r="A167" s="11"/>
      <c r="B167" s="3" t="s">
        <v>68</v>
      </c>
      <c r="C167" s="10" t="s">
        <v>11</v>
      </c>
      <c r="D167" s="3">
        <v>264</v>
      </c>
      <c r="E167" s="4">
        <v>43348</v>
      </c>
      <c r="F167" s="40">
        <v>43348</v>
      </c>
      <c r="G167" s="3">
        <v>648</v>
      </c>
      <c r="H167" s="3">
        <v>341</v>
      </c>
      <c r="I167" s="12">
        <v>63.8</v>
      </c>
      <c r="J167" s="17">
        <f t="shared" si="0"/>
        <v>21755.8</v>
      </c>
    </row>
    <row r="168" spans="1:10" s="6" customFormat="1" x14ac:dyDescent="0.25">
      <c r="A168" s="11"/>
      <c r="B168" s="3" t="s">
        <v>459</v>
      </c>
      <c r="C168" s="10" t="s">
        <v>11</v>
      </c>
      <c r="D168" s="3"/>
      <c r="E168" s="4">
        <v>44067</v>
      </c>
      <c r="F168" s="40">
        <v>44067</v>
      </c>
      <c r="G168" s="3">
        <v>649</v>
      </c>
      <c r="H168" s="3">
        <v>69</v>
      </c>
      <c r="I168" s="12">
        <v>66</v>
      </c>
      <c r="J168" s="17">
        <f t="shared" si="0"/>
        <v>4554</v>
      </c>
    </row>
    <row r="169" spans="1:10" s="6" customFormat="1" x14ac:dyDescent="0.25">
      <c r="A169" s="11"/>
      <c r="B169" s="3" t="s">
        <v>352</v>
      </c>
      <c r="C169" s="10" t="s">
        <v>11</v>
      </c>
      <c r="D169" s="3"/>
      <c r="E169" s="4">
        <v>43973</v>
      </c>
      <c r="F169" s="40">
        <v>43973</v>
      </c>
      <c r="G169" s="3">
        <v>669</v>
      </c>
      <c r="H169" s="3">
        <v>176</v>
      </c>
      <c r="I169" s="12">
        <v>45.6</v>
      </c>
      <c r="J169" s="17">
        <f t="shared" si="0"/>
        <v>8025.6</v>
      </c>
    </row>
    <row r="170" spans="1:10" x14ac:dyDescent="0.25">
      <c r="A170" s="11">
        <v>379</v>
      </c>
      <c r="B170" s="3" t="s">
        <v>69</v>
      </c>
      <c r="C170" s="10" t="s">
        <v>10</v>
      </c>
      <c r="D170" s="3">
        <v>119</v>
      </c>
      <c r="E170" s="4">
        <v>43902</v>
      </c>
      <c r="F170" s="40">
        <v>43902</v>
      </c>
      <c r="G170" s="3">
        <v>11381</v>
      </c>
      <c r="H170" s="3">
        <v>220</v>
      </c>
      <c r="I170" s="12">
        <v>52.8</v>
      </c>
      <c r="J170" s="17">
        <f t="shared" si="0"/>
        <v>11616</v>
      </c>
    </row>
    <row r="171" spans="1:10" s="6" customFormat="1" x14ac:dyDescent="0.25">
      <c r="A171" s="11"/>
      <c r="B171" s="3" t="s">
        <v>111</v>
      </c>
      <c r="C171" s="10" t="s">
        <v>11</v>
      </c>
      <c r="D171" s="3"/>
      <c r="E171" s="4">
        <v>43973</v>
      </c>
      <c r="F171" s="40">
        <v>43973</v>
      </c>
      <c r="G171" s="3">
        <v>635</v>
      </c>
      <c r="H171" s="3">
        <v>288</v>
      </c>
      <c r="I171" s="12">
        <v>95</v>
      </c>
      <c r="J171" s="17">
        <f t="shared" si="0"/>
        <v>27360</v>
      </c>
    </row>
    <row r="172" spans="1:10" s="6" customFormat="1" x14ac:dyDescent="0.25">
      <c r="A172" s="11"/>
      <c r="B172" s="3" t="s">
        <v>112</v>
      </c>
      <c r="C172" s="10" t="s">
        <v>11</v>
      </c>
      <c r="D172" s="3"/>
      <c r="E172" s="4">
        <v>43521</v>
      </c>
      <c r="F172" s="40">
        <v>43521</v>
      </c>
      <c r="G172" s="3">
        <v>11380</v>
      </c>
      <c r="H172" s="3">
        <v>39</v>
      </c>
      <c r="I172" s="12">
        <v>59.4</v>
      </c>
      <c r="J172" s="17">
        <f t="shared" si="0"/>
        <v>2316.6</v>
      </c>
    </row>
    <row r="173" spans="1:10" s="6" customFormat="1" x14ac:dyDescent="0.25">
      <c r="A173" s="11"/>
      <c r="B173" s="3" t="s">
        <v>116</v>
      </c>
      <c r="C173" s="10" t="s">
        <v>11</v>
      </c>
      <c r="D173" s="3"/>
      <c r="E173" s="4">
        <v>43364</v>
      </c>
      <c r="F173" s="40">
        <v>43364</v>
      </c>
      <c r="G173" s="3">
        <v>637</v>
      </c>
      <c r="H173" s="3">
        <v>0</v>
      </c>
      <c r="I173" s="12">
        <v>59.4</v>
      </c>
      <c r="J173" s="17">
        <f t="shared" ref="J173:J313" si="2">H173*I173</f>
        <v>0</v>
      </c>
    </row>
    <row r="174" spans="1:10" s="6" customFormat="1" x14ac:dyDescent="0.25">
      <c r="A174" s="11"/>
      <c r="B174" s="3" t="s">
        <v>456</v>
      </c>
      <c r="C174" s="10" t="s">
        <v>11</v>
      </c>
      <c r="D174" s="3"/>
      <c r="E174" s="4">
        <v>43521</v>
      </c>
      <c r="F174" s="40">
        <v>43521</v>
      </c>
      <c r="G174" s="3">
        <v>9206</v>
      </c>
      <c r="H174" s="3">
        <v>0</v>
      </c>
      <c r="I174" s="12">
        <v>380</v>
      </c>
      <c r="J174" s="17">
        <f t="shared" si="2"/>
        <v>0</v>
      </c>
    </row>
    <row r="175" spans="1:10" s="6" customFormat="1" x14ac:dyDescent="0.25">
      <c r="A175" s="11"/>
      <c r="B175" s="3" t="s">
        <v>457</v>
      </c>
      <c r="C175" s="10" t="s">
        <v>11</v>
      </c>
      <c r="D175" s="3"/>
      <c r="E175" s="4">
        <v>43348</v>
      </c>
      <c r="F175" s="40">
        <v>43348</v>
      </c>
      <c r="G175" s="3">
        <v>638</v>
      </c>
      <c r="H175" s="3">
        <v>0</v>
      </c>
      <c r="I175" s="12">
        <v>58.8</v>
      </c>
      <c r="J175" s="17">
        <f t="shared" si="2"/>
        <v>0</v>
      </c>
    </row>
    <row r="176" spans="1:10" s="6" customFormat="1" x14ac:dyDescent="0.25">
      <c r="A176" s="11"/>
      <c r="B176" s="3" t="s">
        <v>519</v>
      </c>
      <c r="C176" s="10" t="s">
        <v>516</v>
      </c>
      <c r="D176" s="3"/>
      <c r="E176" s="4">
        <v>44099</v>
      </c>
      <c r="F176" s="40">
        <v>44099</v>
      </c>
      <c r="G176" s="3">
        <v>639</v>
      </c>
      <c r="H176" s="3">
        <v>662</v>
      </c>
      <c r="I176" s="12">
        <v>144.85</v>
      </c>
      <c r="J176" s="17">
        <f t="shared" si="2"/>
        <v>95890.7</v>
      </c>
    </row>
    <row r="177" spans="1:10" s="6" customFormat="1" x14ac:dyDescent="0.25">
      <c r="A177" s="11"/>
      <c r="B177" s="3" t="s">
        <v>117</v>
      </c>
      <c r="C177" s="10" t="s">
        <v>11</v>
      </c>
      <c r="D177" s="3"/>
      <c r="E177" s="4">
        <v>44056</v>
      </c>
      <c r="F177" s="40">
        <v>44056</v>
      </c>
      <c r="G177" s="3">
        <v>9712</v>
      </c>
      <c r="H177" s="3">
        <v>876</v>
      </c>
      <c r="I177" s="12">
        <v>175</v>
      </c>
      <c r="J177" s="17">
        <f t="shared" si="2"/>
        <v>153300</v>
      </c>
    </row>
    <row r="178" spans="1:10" s="6" customFormat="1" x14ac:dyDescent="0.25">
      <c r="A178" s="11"/>
      <c r="B178" s="3" t="s">
        <v>118</v>
      </c>
      <c r="C178" s="10" t="s">
        <v>11</v>
      </c>
      <c r="D178" s="3"/>
      <c r="E178" s="4">
        <v>44099</v>
      </c>
      <c r="F178" s="40">
        <v>44099</v>
      </c>
      <c r="G178" s="3">
        <v>641</v>
      </c>
      <c r="H178" s="3">
        <v>1299</v>
      </c>
      <c r="I178" s="12">
        <v>116.62</v>
      </c>
      <c r="J178" s="17">
        <f t="shared" si="2"/>
        <v>151489.38</v>
      </c>
    </row>
    <row r="179" spans="1:10" s="6" customFormat="1" x14ac:dyDescent="0.25">
      <c r="A179" s="11"/>
      <c r="B179" s="3" t="s">
        <v>119</v>
      </c>
      <c r="C179" s="10" t="s">
        <v>11</v>
      </c>
      <c r="D179" s="3"/>
      <c r="E179" s="4">
        <v>44068</v>
      </c>
      <c r="F179" s="40">
        <v>44068</v>
      </c>
      <c r="G179" s="3">
        <v>642</v>
      </c>
      <c r="H179" s="3">
        <v>1622</v>
      </c>
      <c r="I179" s="12">
        <v>87.79</v>
      </c>
      <c r="J179" s="17">
        <f t="shared" si="2"/>
        <v>142395.38</v>
      </c>
    </row>
    <row r="180" spans="1:10" s="6" customFormat="1" x14ac:dyDescent="0.25">
      <c r="A180" s="11"/>
      <c r="B180" s="3" t="s">
        <v>664</v>
      </c>
      <c r="C180" s="10"/>
      <c r="D180" s="3"/>
      <c r="E180" s="4">
        <v>44130</v>
      </c>
      <c r="F180" s="40">
        <v>44130</v>
      </c>
      <c r="G180" s="3"/>
      <c r="H180" s="3">
        <v>72</v>
      </c>
      <c r="I180" s="12">
        <v>430</v>
      </c>
      <c r="J180" s="17">
        <f t="shared" si="2"/>
        <v>30960</v>
      </c>
    </row>
    <row r="181" spans="1:10" s="6" customFormat="1" x14ac:dyDescent="0.25">
      <c r="A181" s="11"/>
      <c r="B181" s="3" t="s">
        <v>690</v>
      </c>
      <c r="C181" s="10"/>
      <c r="D181" s="3"/>
      <c r="E181" s="4">
        <v>44133</v>
      </c>
      <c r="F181" s="40">
        <v>44133</v>
      </c>
      <c r="G181" s="3"/>
      <c r="H181" s="3">
        <v>72</v>
      </c>
      <c r="I181" s="12">
        <v>505</v>
      </c>
      <c r="J181" s="17">
        <f t="shared" si="2"/>
        <v>36360</v>
      </c>
    </row>
    <row r="182" spans="1:10" s="6" customFormat="1" x14ac:dyDescent="0.25">
      <c r="A182" s="11"/>
      <c r="B182" s="3" t="s">
        <v>113</v>
      </c>
      <c r="C182" s="10" t="s">
        <v>11</v>
      </c>
      <c r="D182" s="3"/>
      <c r="E182" s="4">
        <v>43973</v>
      </c>
      <c r="F182" s="40">
        <v>43973</v>
      </c>
      <c r="G182" s="3">
        <v>643</v>
      </c>
      <c r="H182" s="3">
        <v>1917</v>
      </c>
      <c r="I182" s="12">
        <v>120.36</v>
      </c>
      <c r="J182" s="17">
        <f t="shared" si="2"/>
        <v>230730.12</v>
      </c>
    </row>
    <row r="183" spans="1:10" s="6" customFormat="1" x14ac:dyDescent="0.25">
      <c r="A183" s="11"/>
      <c r="B183" s="3" t="s">
        <v>114</v>
      </c>
      <c r="C183" s="10" t="s">
        <v>11</v>
      </c>
      <c r="D183" s="3"/>
      <c r="E183" s="4">
        <v>43348</v>
      </c>
      <c r="F183" s="40">
        <v>43348</v>
      </c>
      <c r="G183" s="3">
        <v>677</v>
      </c>
      <c r="H183" s="3">
        <v>332</v>
      </c>
      <c r="I183" s="12">
        <v>96.8</v>
      </c>
      <c r="J183" s="17">
        <f t="shared" si="2"/>
        <v>32137.599999999999</v>
      </c>
    </row>
    <row r="184" spans="1:10" s="6" customFormat="1" x14ac:dyDescent="0.25">
      <c r="A184" s="11"/>
      <c r="B184" s="3" t="s">
        <v>115</v>
      </c>
      <c r="C184" s="10" t="s">
        <v>11</v>
      </c>
      <c r="D184" s="3"/>
      <c r="E184" s="4">
        <v>43886</v>
      </c>
      <c r="F184" s="40">
        <v>43886</v>
      </c>
      <c r="G184" s="3">
        <v>6403</v>
      </c>
      <c r="H184" s="3">
        <v>23</v>
      </c>
      <c r="I184" s="12">
        <v>96.8</v>
      </c>
      <c r="J184" s="17">
        <f t="shared" si="2"/>
        <v>2226.4</v>
      </c>
    </row>
    <row r="185" spans="1:10" s="6" customFormat="1" x14ac:dyDescent="0.25">
      <c r="A185" s="11"/>
      <c r="B185" s="3" t="s">
        <v>460</v>
      </c>
      <c r="C185" s="10" t="s">
        <v>11</v>
      </c>
      <c r="D185" s="3"/>
      <c r="E185" s="4">
        <v>44306</v>
      </c>
      <c r="F185" s="40">
        <v>44306</v>
      </c>
      <c r="G185" s="3">
        <v>9709</v>
      </c>
      <c r="H185" s="3">
        <v>3183</v>
      </c>
      <c r="I185" s="12">
        <v>49.78</v>
      </c>
      <c r="J185" s="17">
        <f t="shared" si="2"/>
        <v>158449.74</v>
      </c>
    </row>
    <row r="186" spans="1:10" x14ac:dyDescent="0.25">
      <c r="A186" s="11"/>
      <c r="B186" s="3" t="s">
        <v>70</v>
      </c>
      <c r="C186" s="10" t="s">
        <v>12</v>
      </c>
      <c r="D186" s="3">
        <v>72</v>
      </c>
      <c r="E186" s="4">
        <v>43902</v>
      </c>
      <c r="F186" s="40">
        <v>43902</v>
      </c>
      <c r="G186" s="3">
        <v>11524</v>
      </c>
      <c r="H186" s="3">
        <v>241</v>
      </c>
      <c r="I186" s="12">
        <v>61.96</v>
      </c>
      <c r="J186" s="17">
        <f t="shared" si="2"/>
        <v>14932.36</v>
      </c>
    </row>
    <row r="187" spans="1:10" s="6" customFormat="1" x14ac:dyDescent="0.25">
      <c r="A187" s="11"/>
      <c r="B187" s="3" t="s">
        <v>461</v>
      </c>
      <c r="C187" s="10" t="s">
        <v>11</v>
      </c>
      <c r="D187" s="3"/>
      <c r="E187" s="4">
        <v>43553</v>
      </c>
      <c r="F187" s="40">
        <v>43553</v>
      </c>
      <c r="G187" s="3">
        <v>652</v>
      </c>
      <c r="H187" s="3">
        <v>0</v>
      </c>
      <c r="I187" s="12">
        <v>340</v>
      </c>
      <c r="J187" s="17">
        <f t="shared" si="2"/>
        <v>0</v>
      </c>
    </row>
    <row r="188" spans="1:10" s="6" customFormat="1" x14ac:dyDescent="0.25">
      <c r="A188" s="11"/>
      <c r="B188" s="3" t="s">
        <v>120</v>
      </c>
      <c r="C188" s="10" t="s">
        <v>11</v>
      </c>
      <c r="D188" s="3"/>
      <c r="E188" s="4">
        <v>44247</v>
      </c>
      <c r="F188" s="40">
        <v>44247</v>
      </c>
      <c r="G188" s="3">
        <v>654</v>
      </c>
      <c r="H188" s="3">
        <v>432</v>
      </c>
      <c r="I188" s="12">
        <v>83.54</v>
      </c>
      <c r="J188" s="17">
        <f t="shared" si="2"/>
        <v>36089.280000000006</v>
      </c>
    </row>
    <row r="189" spans="1:10" s="6" customFormat="1" x14ac:dyDescent="0.25">
      <c r="A189" s="11"/>
      <c r="B189" s="3" t="s">
        <v>353</v>
      </c>
      <c r="C189" s="10" t="s">
        <v>11</v>
      </c>
      <c r="D189" s="3"/>
      <c r="E189" s="4">
        <v>43383</v>
      </c>
      <c r="F189" s="40">
        <v>43383</v>
      </c>
      <c r="G189" s="3">
        <v>626</v>
      </c>
      <c r="H189" s="3">
        <v>0</v>
      </c>
      <c r="I189" s="12">
        <v>48</v>
      </c>
      <c r="J189" s="17">
        <f t="shared" si="2"/>
        <v>0</v>
      </c>
    </row>
    <row r="190" spans="1:10" s="6" customFormat="1" x14ac:dyDescent="0.25">
      <c r="A190" s="11"/>
      <c r="B190" s="3" t="s">
        <v>454</v>
      </c>
      <c r="C190" s="10" t="s">
        <v>11</v>
      </c>
      <c r="D190" s="3"/>
      <c r="E190" s="4">
        <v>44128</v>
      </c>
      <c r="F190" s="40">
        <v>44128</v>
      </c>
      <c r="G190" s="3">
        <v>628</v>
      </c>
      <c r="H190" s="3">
        <v>1055</v>
      </c>
      <c r="I190" s="12">
        <v>84.96</v>
      </c>
      <c r="J190" s="17">
        <f t="shared" si="2"/>
        <v>89632.799999999988</v>
      </c>
    </row>
    <row r="191" spans="1:10" s="6" customFormat="1" x14ac:dyDescent="0.25">
      <c r="A191" s="11"/>
      <c r="B191" s="3" t="s">
        <v>121</v>
      </c>
      <c r="C191" s="10" t="s">
        <v>11</v>
      </c>
      <c r="D191" s="3"/>
      <c r="E191" s="4">
        <v>44128</v>
      </c>
      <c r="F191" s="40">
        <v>44128</v>
      </c>
      <c r="G191" s="3">
        <v>629</v>
      </c>
      <c r="H191" s="3">
        <v>168</v>
      </c>
      <c r="I191" s="12">
        <v>117.04</v>
      </c>
      <c r="J191" s="17">
        <f t="shared" si="2"/>
        <v>19662.72</v>
      </c>
    </row>
    <row r="192" spans="1:10" s="6" customFormat="1" x14ac:dyDescent="0.25">
      <c r="A192" s="11"/>
      <c r="B192" s="3" t="s">
        <v>122</v>
      </c>
      <c r="C192" s="10" t="s">
        <v>11</v>
      </c>
      <c r="D192" s="3"/>
      <c r="E192" s="4">
        <v>44128</v>
      </c>
      <c r="F192" s="40">
        <v>44128</v>
      </c>
      <c r="G192" s="3">
        <v>11700</v>
      </c>
      <c r="H192" s="3">
        <v>336</v>
      </c>
      <c r="I192" s="12">
        <v>182.13</v>
      </c>
      <c r="J192" s="17">
        <f t="shared" si="2"/>
        <v>61195.68</v>
      </c>
    </row>
    <row r="193" spans="1:10" s="6" customFormat="1" x14ac:dyDescent="0.25">
      <c r="A193" s="11"/>
      <c r="B193" s="3" t="s">
        <v>351</v>
      </c>
      <c r="C193" s="10" t="s">
        <v>11</v>
      </c>
      <c r="D193" s="3"/>
      <c r="E193" s="4">
        <v>43973</v>
      </c>
      <c r="F193" s="40">
        <v>43973</v>
      </c>
      <c r="G193" s="3">
        <v>631</v>
      </c>
      <c r="H193" s="3">
        <v>967</v>
      </c>
      <c r="I193" s="12">
        <v>72</v>
      </c>
      <c r="J193" s="17">
        <f t="shared" si="2"/>
        <v>69624</v>
      </c>
    </row>
    <row r="194" spans="1:10" s="6" customFormat="1" x14ac:dyDescent="0.25">
      <c r="A194" s="11"/>
      <c r="B194" s="3" t="s">
        <v>123</v>
      </c>
      <c r="C194" s="10" t="s">
        <v>11</v>
      </c>
      <c r="D194" s="3"/>
      <c r="E194" s="4">
        <v>43362</v>
      </c>
      <c r="F194" s="40">
        <v>43362</v>
      </c>
      <c r="G194" s="3">
        <v>632</v>
      </c>
      <c r="H194" s="3">
        <v>180</v>
      </c>
      <c r="I194" s="12">
        <v>440</v>
      </c>
      <c r="J194" s="17">
        <f t="shared" si="2"/>
        <v>79200</v>
      </c>
    </row>
    <row r="195" spans="1:10" s="6" customFormat="1" x14ac:dyDescent="0.25">
      <c r="A195" s="11"/>
      <c r="B195" s="3" t="s">
        <v>665</v>
      </c>
      <c r="C195" s="10"/>
      <c r="D195" s="3"/>
      <c r="E195" s="4">
        <v>44246</v>
      </c>
      <c r="F195" s="40">
        <v>44246</v>
      </c>
      <c r="G195" s="3"/>
      <c r="H195" s="3">
        <v>72</v>
      </c>
      <c r="I195" s="12">
        <v>767.63</v>
      </c>
      <c r="J195" s="17">
        <f t="shared" si="2"/>
        <v>55269.36</v>
      </c>
    </row>
    <row r="196" spans="1:10" s="6" customFormat="1" x14ac:dyDescent="0.25">
      <c r="A196" s="11"/>
      <c r="B196" s="3" t="s">
        <v>124</v>
      </c>
      <c r="C196" s="10" t="s">
        <v>11</v>
      </c>
      <c r="D196" s="3"/>
      <c r="E196" s="4">
        <v>44128</v>
      </c>
      <c r="F196" s="40">
        <v>44128</v>
      </c>
      <c r="G196" s="3">
        <v>6334</v>
      </c>
      <c r="H196" s="3">
        <v>108</v>
      </c>
      <c r="I196" s="12">
        <v>923.88</v>
      </c>
      <c r="J196" s="17">
        <f t="shared" si="2"/>
        <v>99779.04</v>
      </c>
    </row>
    <row r="197" spans="1:10" s="6" customFormat="1" x14ac:dyDescent="0.25">
      <c r="A197" s="11"/>
      <c r="B197" s="3" t="s">
        <v>564</v>
      </c>
      <c r="C197" s="10"/>
      <c r="D197" s="3"/>
      <c r="E197" s="4">
        <v>43892</v>
      </c>
      <c r="F197" s="40">
        <v>43892</v>
      </c>
      <c r="G197" s="3"/>
      <c r="H197" s="3">
        <v>0</v>
      </c>
      <c r="I197" s="12">
        <v>381.42</v>
      </c>
      <c r="J197" s="17">
        <f t="shared" si="2"/>
        <v>0</v>
      </c>
    </row>
    <row r="198" spans="1:10" s="6" customFormat="1" x14ac:dyDescent="0.25">
      <c r="A198" s="11"/>
      <c r="B198" s="3" t="s">
        <v>625</v>
      </c>
      <c r="C198" s="10"/>
      <c r="D198" s="3"/>
      <c r="E198" s="4">
        <v>43892</v>
      </c>
      <c r="F198" s="40">
        <v>43892</v>
      </c>
      <c r="G198" s="3"/>
      <c r="H198" s="3">
        <v>0</v>
      </c>
      <c r="I198" s="12">
        <v>381</v>
      </c>
      <c r="J198" s="17">
        <f t="shared" si="2"/>
        <v>0</v>
      </c>
    </row>
    <row r="199" spans="1:10" s="6" customFormat="1" x14ac:dyDescent="0.25">
      <c r="A199" s="11"/>
      <c r="B199" s="3" t="s">
        <v>455</v>
      </c>
      <c r="C199" s="10" t="s">
        <v>48</v>
      </c>
      <c r="D199" s="3"/>
      <c r="E199" s="4">
        <v>43502</v>
      </c>
      <c r="F199" s="40">
        <v>43502</v>
      </c>
      <c r="G199" s="3">
        <v>11700</v>
      </c>
      <c r="H199" s="3">
        <v>0</v>
      </c>
      <c r="I199" s="12">
        <v>381.42</v>
      </c>
      <c r="J199" s="17">
        <f t="shared" si="2"/>
        <v>0</v>
      </c>
    </row>
    <row r="200" spans="1:10" x14ac:dyDescent="0.25">
      <c r="A200" s="11"/>
      <c r="B200" s="3" t="s">
        <v>71</v>
      </c>
      <c r="C200" s="10" t="s">
        <v>10</v>
      </c>
      <c r="D200" s="3">
        <v>54</v>
      </c>
      <c r="E200" s="4">
        <v>43553</v>
      </c>
      <c r="F200" s="40">
        <v>43553</v>
      </c>
      <c r="G200" s="3">
        <v>6928</v>
      </c>
      <c r="H200" s="3">
        <v>0</v>
      </c>
      <c r="I200" s="12">
        <v>2100</v>
      </c>
      <c r="J200" s="17">
        <f t="shared" si="2"/>
        <v>0</v>
      </c>
    </row>
    <row r="201" spans="1:10" s="6" customFormat="1" x14ac:dyDescent="0.25">
      <c r="A201" s="11"/>
      <c r="B201" s="3" t="s">
        <v>462</v>
      </c>
      <c r="C201" s="10" t="s">
        <v>11</v>
      </c>
      <c r="D201" s="3"/>
      <c r="E201" s="4">
        <v>43551</v>
      </c>
      <c r="F201" s="40">
        <v>43551</v>
      </c>
      <c r="G201" s="3">
        <v>11917</v>
      </c>
      <c r="H201" s="3">
        <v>0</v>
      </c>
      <c r="I201" s="12">
        <v>5800</v>
      </c>
      <c r="J201" s="17">
        <f t="shared" si="2"/>
        <v>0</v>
      </c>
    </row>
    <row r="202" spans="1:10" x14ac:dyDescent="0.25">
      <c r="A202" s="11"/>
      <c r="B202" s="18" t="s">
        <v>412</v>
      </c>
      <c r="C202" s="19" t="s">
        <v>10</v>
      </c>
      <c r="D202" s="18">
        <v>7200</v>
      </c>
      <c r="E202" s="20">
        <v>44223</v>
      </c>
      <c r="F202" s="42">
        <v>44223</v>
      </c>
      <c r="G202" s="18">
        <v>9386</v>
      </c>
      <c r="H202" s="18">
        <v>3400</v>
      </c>
      <c r="I202" s="21">
        <v>2.39</v>
      </c>
      <c r="J202" s="17">
        <f t="shared" si="2"/>
        <v>8126</v>
      </c>
    </row>
    <row r="203" spans="1:10" x14ac:dyDescent="0.25">
      <c r="A203" s="11">
        <v>413</v>
      </c>
      <c r="B203" s="18" t="s">
        <v>411</v>
      </c>
      <c r="C203" s="19" t="s">
        <v>10</v>
      </c>
      <c r="D203" s="18">
        <v>1110</v>
      </c>
      <c r="E203" s="20">
        <v>44099</v>
      </c>
      <c r="F203" s="42">
        <v>44099</v>
      </c>
      <c r="G203" s="18">
        <v>9776</v>
      </c>
      <c r="H203" s="18">
        <v>900</v>
      </c>
      <c r="I203" s="21">
        <v>3.34</v>
      </c>
      <c r="J203" s="17">
        <f t="shared" si="2"/>
        <v>3006</v>
      </c>
    </row>
    <row r="204" spans="1:10" x14ac:dyDescent="0.25">
      <c r="A204" s="11">
        <v>414</v>
      </c>
      <c r="B204" s="18" t="s">
        <v>410</v>
      </c>
      <c r="C204" s="19" t="s">
        <v>11</v>
      </c>
      <c r="D204" s="18">
        <v>6400</v>
      </c>
      <c r="E204" s="20">
        <v>44099</v>
      </c>
      <c r="F204" s="42">
        <v>44099</v>
      </c>
      <c r="G204" s="18">
        <v>9775</v>
      </c>
      <c r="H204" s="18">
        <v>22896</v>
      </c>
      <c r="I204" s="21">
        <v>1.88</v>
      </c>
      <c r="J204" s="17">
        <f t="shared" si="2"/>
        <v>43044.479999999996</v>
      </c>
    </row>
    <row r="205" spans="1:10" x14ac:dyDescent="0.25">
      <c r="A205" s="11"/>
      <c r="B205" s="18" t="s">
        <v>409</v>
      </c>
      <c r="C205" s="19" t="s">
        <v>10</v>
      </c>
      <c r="D205" s="18">
        <v>9100</v>
      </c>
      <c r="E205" s="20">
        <v>43973</v>
      </c>
      <c r="F205" s="42">
        <v>43973</v>
      </c>
      <c r="G205" s="18">
        <v>725</v>
      </c>
      <c r="H205" s="18">
        <v>18911</v>
      </c>
      <c r="I205" s="21">
        <v>1.7</v>
      </c>
      <c r="J205" s="17">
        <f t="shared" si="2"/>
        <v>32148.7</v>
      </c>
    </row>
    <row r="206" spans="1:10" x14ac:dyDescent="0.25">
      <c r="A206" s="11">
        <v>416</v>
      </c>
      <c r="B206" s="18" t="s">
        <v>72</v>
      </c>
      <c r="C206" s="19" t="s">
        <v>11</v>
      </c>
      <c r="D206" s="18">
        <v>100</v>
      </c>
      <c r="E206" s="20">
        <v>43887</v>
      </c>
      <c r="F206" s="42">
        <v>43887</v>
      </c>
      <c r="G206" s="18">
        <v>710</v>
      </c>
      <c r="H206" s="18">
        <v>2720</v>
      </c>
      <c r="I206" s="21">
        <v>8.8800000000000008</v>
      </c>
      <c r="J206" s="17">
        <f t="shared" ref="J206:J211" si="3">H206*I206</f>
        <v>24153.600000000002</v>
      </c>
    </row>
    <row r="207" spans="1:10" s="6" customFormat="1" x14ac:dyDescent="0.25">
      <c r="A207" s="11"/>
      <c r="B207" s="18" t="s">
        <v>666</v>
      </c>
      <c r="C207" s="19"/>
      <c r="D207" s="18"/>
      <c r="E207" s="20"/>
      <c r="F207" s="42"/>
      <c r="G207" s="18"/>
      <c r="H207" s="18">
        <v>238</v>
      </c>
      <c r="I207" s="21">
        <v>22.66</v>
      </c>
      <c r="J207" s="17">
        <f t="shared" si="3"/>
        <v>5393.08</v>
      </c>
    </row>
    <row r="208" spans="1:10" s="6" customFormat="1" x14ac:dyDescent="0.25">
      <c r="A208" s="11"/>
      <c r="B208" s="18" t="s">
        <v>463</v>
      </c>
      <c r="C208" s="19" t="s">
        <v>11</v>
      </c>
      <c r="D208" s="18"/>
      <c r="E208" s="20">
        <v>44123</v>
      </c>
      <c r="F208" s="42">
        <v>44123</v>
      </c>
      <c r="G208" s="18">
        <v>6394</v>
      </c>
      <c r="H208" s="18">
        <v>20200</v>
      </c>
      <c r="I208" s="21">
        <v>1.45</v>
      </c>
      <c r="J208" s="17">
        <f t="shared" si="3"/>
        <v>29290</v>
      </c>
    </row>
    <row r="209" spans="1:10" s="6" customFormat="1" x14ac:dyDescent="0.25">
      <c r="A209" s="11"/>
      <c r="B209" s="18" t="s">
        <v>472</v>
      </c>
      <c r="C209" s="19" t="s">
        <v>11</v>
      </c>
      <c r="D209" s="18"/>
      <c r="E209" s="20">
        <v>44042</v>
      </c>
      <c r="F209" s="42">
        <v>44042</v>
      </c>
      <c r="G209" s="18">
        <v>6999</v>
      </c>
      <c r="H209" s="18">
        <v>6</v>
      </c>
      <c r="I209" s="21">
        <v>3269.7</v>
      </c>
      <c r="J209" s="17">
        <f t="shared" si="3"/>
        <v>19618.199999999997</v>
      </c>
    </row>
    <row r="210" spans="1:10" s="6" customFormat="1" x14ac:dyDescent="0.25">
      <c r="A210" s="11"/>
      <c r="B210" s="18" t="s">
        <v>360</v>
      </c>
      <c r="C210" s="19" t="s">
        <v>11</v>
      </c>
      <c r="D210" s="18"/>
      <c r="E210" s="20">
        <v>43378</v>
      </c>
      <c r="F210" s="42">
        <v>43378</v>
      </c>
      <c r="G210" s="18">
        <v>933</v>
      </c>
      <c r="H210" s="18">
        <v>0</v>
      </c>
      <c r="I210" s="21">
        <v>250</v>
      </c>
      <c r="J210" s="17">
        <f t="shared" si="3"/>
        <v>0</v>
      </c>
    </row>
    <row r="211" spans="1:10" s="6" customFormat="1" x14ac:dyDescent="0.25">
      <c r="A211" s="11"/>
      <c r="B211" s="18" t="s">
        <v>667</v>
      </c>
      <c r="C211" s="19"/>
      <c r="D211" s="18"/>
      <c r="E211" s="20"/>
      <c r="F211" s="42"/>
      <c r="G211" s="18"/>
      <c r="H211" s="18">
        <v>320</v>
      </c>
      <c r="I211" s="21">
        <v>2580</v>
      </c>
      <c r="J211" s="17">
        <f t="shared" si="3"/>
        <v>825600</v>
      </c>
    </row>
    <row r="212" spans="1:10" s="6" customFormat="1" x14ac:dyDescent="0.25">
      <c r="A212" s="11"/>
      <c r="B212" s="3" t="s">
        <v>125</v>
      </c>
      <c r="C212" s="10" t="s">
        <v>11</v>
      </c>
      <c r="D212" s="3"/>
      <c r="E212" s="4">
        <v>43973</v>
      </c>
      <c r="F212" s="40">
        <v>43973</v>
      </c>
      <c r="G212" s="3">
        <v>199</v>
      </c>
      <c r="H212" s="3">
        <v>400</v>
      </c>
      <c r="I212" s="12">
        <v>66.56</v>
      </c>
      <c r="J212" s="17">
        <f t="shared" si="2"/>
        <v>26624</v>
      </c>
    </row>
    <row r="213" spans="1:10" s="6" customFormat="1" x14ac:dyDescent="0.25">
      <c r="A213" s="11"/>
      <c r="B213" s="3" t="s">
        <v>473</v>
      </c>
      <c r="C213" s="10" t="s">
        <v>48</v>
      </c>
      <c r="D213" s="3"/>
      <c r="E213" s="4">
        <v>43383</v>
      </c>
      <c r="F213" s="40">
        <v>43383</v>
      </c>
      <c r="G213" s="3">
        <v>10719</v>
      </c>
      <c r="H213" s="3">
        <v>0</v>
      </c>
      <c r="I213" s="12">
        <v>7.93</v>
      </c>
      <c r="J213" s="17">
        <f t="shared" si="2"/>
        <v>0</v>
      </c>
    </row>
    <row r="214" spans="1:10" s="6" customFormat="1" x14ac:dyDescent="0.25">
      <c r="A214" s="11"/>
      <c r="B214" s="3" t="s">
        <v>354</v>
      </c>
      <c r="C214" s="10" t="s">
        <v>11</v>
      </c>
      <c r="D214" s="3"/>
      <c r="E214" s="4">
        <v>43936</v>
      </c>
      <c r="F214" s="40">
        <v>43936</v>
      </c>
      <c r="G214" s="3">
        <v>6519</v>
      </c>
      <c r="H214" s="3">
        <v>336</v>
      </c>
      <c r="I214" s="12">
        <v>7.93</v>
      </c>
      <c r="J214" s="17">
        <f t="shared" si="2"/>
        <v>2664.48</v>
      </c>
    </row>
    <row r="215" spans="1:10" s="6" customFormat="1" x14ac:dyDescent="0.25">
      <c r="A215" s="11"/>
      <c r="B215" s="3" t="s">
        <v>565</v>
      </c>
      <c r="C215" s="10" t="s">
        <v>527</v>
      </c>
      <c r="D215" s="3"/>
      <c r="E215" s="4">
        <v>43850</v>
      </c>
      <c r="F215" s="40">
        <v>43850</v>
      </c>
      <c r="G215" s="3">
        <v>9104</v>
      </c>
      <c r="H215" s="3">
        <v>2</v>
      </c>
      <c r="I215" s="12">
        <v>3480</v>
      </c>
      <c r="J215" s="17">
        <f t="shared" si="2"/>
        <v>6960</v>
      </c>
    </row>
    <row r="216" spans="1:10" s="6" customFormat="1" x14ac:dyDescent="0.25">
      <c r="A216" s="11"/>
      <c r="B216" s="3" t="s">
        <v>196</v>
      </c>
      <c r="C216" s="10" t="s">
        <v>11</v>
      </c>
      <c r="D216" s="3"/>
      <c r="E216" s="4">
        <v>43434</v>
      </c>
      <c r="F216" s="40">
        <v>43434</v>
      </c>
      <c r="G216" s="3">
        <v>11638</v>
      </c>
      <c r="H216" s="3">
        <v>0</v>
      </c>
      <c r="I216" s="12">
        <v>1800</v>
      </c>
      <c r="J216" s="17">
        <f t="shared" si="2"/>
        <v>0</v>
      </c>
    </row>
    <row r="217" spans="1:10" s="6" customFormat="1" x14ac:dyDescent="0.25">
      <c r="A217" s="11"/>
      <c r="B217" s="3" t="s">
        <v>626</v>
      </c>
      <c r="C217" s="10" t="s">
        <v>11</v>
      </c>
      <c r="D217" s="3"/>
      <c r="E217" s="4">
        <v>43434</v>
      </c>
      <c r="F217" s="40">
        <v>43434</v>
      </c>
      <c r="G217" s="3">
        <v>786</v>
      </c>
      <c r="H217" s="3">
        <v>2</v>
      </c>
      <c r="I217" s="12">
        <v>6875.06</v>
      </c>
      <c r="J217" s="17">
        <f t="shared" si="2"/>
        <v>13750.12</v>
      </c>
    </row>
    <row r="218" spans="1:10" s="6" customFormat="1" x14ac:dyDescent="0.25">
      <c r="A218" s="11"/>
      <c r="B218" s="3" t="s">
        <v>197</v>
      </c>
      <c r="C218" s="10" t="s">
        <v>11</v>
      </c>
      <c r="D218" s="3"/>
      <c r="E218" s="4">
        <v>43434</v>
      </c>
      <c r="F218" s="40">
        <v>43434</v>
      </c>
      <c r="G218" s="3">
        <v>788</v>
      </c>
      <c r="H218" s="3">
        <v>0</v>
      </c>
      <c r="I218" s="12">
        <v>1500</v>
      </c>
      <c r="J218" s="17">
        <f t="shared" si="2"/>
        <v>0</v>
      </c>
    </row>
    <row r="219" spans="1:10" s="6" customFormat="1" x14ac:dyDescent="0.25">
      <c r="A219" s="11"/>
      <c r="B219" s="3" t="s">
        <v>627</v>
      </c>
      <c r="C219" s="10"/>
      <c r="D219" s="3"/>
      <c r="E219" s="4"/>
      <c r="F219" s="40"/>
      <c r="G219" s="3"/>
      <c r="H219" s="3">
        <v>2</v>
      </c>
      <c r="I219" s="12">
        <v>2750</v>
      </c>
      <c r="J219" s="17">
        <f t="shared" si="2"/>
        <v>5500</v>
      </c>
    </row>
    <row r="220" spans="1:10" s="6" customFormat="1" x14ac:dyDescent="0.25">
      <c r="A220" s="11"/>
      <c r="B220" s="3" t="s">
        <v>521</v>
      </c>
      <c r="C220" s="10" t="s">
        <v>516</v>
      </c>
      <c r="D220" s="3"/>
      <c r="E220" s="4">
        <v>44042</v>
      </c>
      <c r="F220" s="40">
        <v>44042</v>
      </c>
      <c r="G220" s="3">
        <v>9319</v>
      </c>
      <c r="H220" s="3">
        <v>6929</v>
      </c>
      <c r="I220" s="12">
        <v>1.38</v>
      </c>
      <c r="J220" s="17">
        <f t="shared" si="2"/>
        <v>9562.0199999999986</v>
      </c>
    </row>
    <row r="221" spans="1:10" x14ac:dyDescent="0.25">
      <c r="A221" s="11"/>
      <c r="B221" s="18" t="s">
        <v>356</v>
      </c>
      <c r="C221" s="19" t="s">
        <v>11</v>
      </c>
      <c r="D221" s="18">
        <v>230</v>
      </c>
      <c r="E221" s="20">
        <v>44285</v>
      </c>
      <c r="F221" s="42">
        <v>44285</v>
      </c>
      <c r="G221" s="18">
        <v>797</v>
      </c>
      <c r="H221" s="18">
        <v>800</v>
      </c>
      <c r="I221" s="21">
        <v>2.27</v>
      </c>
      <c r="J221" s="17">
        <f t="shared" si="2"/>
        <v>1816</v>
      </c>
    </row>
    <row r="222" spans="1:10" s="6" customFormat="1" x14ac:dyDescent="0.25">
      <c r="A222" s="11"/>
      <c r="B222" s="18" t="s">
        <v>520</v>
      </c>
      <c r="C222" s="19" t="s">
        <v>516</v>
      </c>
      <c r="D222" s="18"/>
      <c r="E222" s="20">
        <v>44226</v>
      </c>
      <c r="F222" s="42">
        <v>44226</v>
      </c>
      <c r="G222" s="18"/>
      <c r="H222" s="18">
        <v>1638</v>
      </c>
      <c r="I222" s="21">
        <v>1.5</v>
      </c>
      <c r="J222" s="17">
        <f t="shared" si="2"/>
        <v>2457</v>
      </c>
    </row>
    <row r="223" spans="1:10" x14ac:dyDescent="0.25">
      <c r="A223" s="11">
        <v>470</v>
      </c>
      <c r="B223" s="18" t="s">
        <v>355</v>
      </c>
      <c r="C223" s="19" t="s">
        <v>11</v>
      </c>
      <c r="D223" s="18">
        <v>711</v>
      </c>
      <c r="E223" s="20">
        <v>44185</v>
      </c>
      <c r="F223" s="42">
        <v>44185</v>
      </c>
      <c r="G223" s="18">
        <v>813</v>
      </c>
      <c r="H223" s="18">
        <v>1337</v>
      </c>
      <c r="I223" s="21">
        <v>24.78</v>
      </c>
      <c r="J223" s="17">
        <f t="shared" si="2"/>
        <v>33130.86</v>
      </c>
    </row>
    <row r="224" spans="1:10" x14ac:dyDescent="0.25">
      <c r="A224" s="11">
        <v>471</v>
      </c>
      <c r="B224" s="18" t="s">
        <v>73</v>
      </c>
      <c r="C224" s="19" t="s">
        <v>11</v>
      </c>
      <c r="D224" s="18">
        <v>584</v>
      </c>
      <c r="E224" s="20">
        <v>44042</v>
      </c>
      <c r="F224" s="42">
        <v>44042</v>
      </c>
      <c r="G224" s="18">
        <v>9127</v>
      </c>
      <c r="H224" s="18">
        <v>1273</v>
      </c>
      <c r="I224" s="21">
        <v>23.9</v>
      </c>
      <c r="J224" s="17">
        <f t="shared" si="2"/>
        <v>30424.699999999997</v>
      </c>
    </row>
    <row r="225" spans="1:10" s="6" customFormat="1" x14ac:dyDescent="0.25">
      <c r="A225" s="11"/>
      <c r="B225" s="18" t="s">
        <v>126</v>
      </c>
      <c r="C225" s="19" t="s">
        <v>11</v>
      </c>
      <c r="D225" s="18"/>
      <c r="E225" s="20">
        <v>44076</v>
      </c>
      <c r="F225" s="42">
        <v>44076</v>
      </c>
      <c r="G225" s="18">
        <v>815</v>
      </c>
      <c r="H225" s="18">
        <v>160</v>
      </c>
      <c r="I225" s="21">
        <v>65.92</v>
      </c>
      <c r="J225" s="17">
        <f t="shared" si="2"/>
        <v>10547.2</v>
      </c>
    </row>
    <row r="226" spans="1:10" s="6" customFormat="1" x14ac:dyDescent="0.25">
      <c r="A226" s="11"/>
      <c r="B226" s="18" t="s">
        <v>643</v>
      </c>
      <c r="C226" s="19" t="s">
        <v>11</v>
      </c>
      <c r="D226" s="18"/>
      <c r="E226" s="20">
        <v>43564</v>
      </c>
      <c r="F226" s="42">
        <v>43564</v>
      </c>
      <c r="G226" s="18">
        <v>11640</v>
      </c>
      <c r="H226" s="18">
        <v>710</v>
      </c>
      <c r="I226" s="21">
        <v>26.84</v>
      </c>
      <c r="J226" s="17">
        <f t="shared" si="2"/>
        <v>19056.400000000001</v>
      </c>
    </row>
    <row r="227" spans="1:10" s="6" customFormat="1" x14ac:dyDescent="0.25">
      <c r="A227" s="11"/>
      <c r="B227" s="18" t="s">
        <v>357</v>
      </c>
      <c r="C227" s="19" t="s">
        <v>11</v>
      </c>
      <c r="D227" s="18"/>
      <c r="E227" s="20">
        <v>43383</v>
      </c>
      <c r="F227" s="42">
        <v>43383</v>
      </c>
      <c r="G227" s="18">
        <v>9196</v>
      </c>
      <c r="H227" s="18">
        <v>94</v>
      </c>
      <c r="I227" s="21">
        <v>26.84</v>
      </c>
      <c r="J227" s="17">
        <f t="shared" si="2"/>
        <v>2522.96</v>
      </c>
    </row>
    <row r="228" spans="1:10" s="6" customFormat="1" x14ac:dyDescent="0.25">
      <c r="A228" s="11"/>
      <c r="B228" s="18" t="s">
        <v>358</v>
      </c>
      <c r="C228" s="19" t="s">
        <v>11</v>
      </c>
      <c r="D228" s="18"/>
      <c r="E228" s="20">
        <v>43902</v>
      </c>
      <c r="F228" s="42">
        <v>43902</v>
      </c>
      <c r="G228" s="18">
        <v>8113</v>
      </c>
      <c r="H228" s="18">
        <v>343</v>
      </c>
      <c r="I228" s="21">
        <v>16.72</v>
      </c>
      <c r="J228" s="17">
        <f t="shared" si="2"/>
        <v>5734.96</v>
      </c>
    </row>
    <row r="229" spans="1:10" s="6" customFormat="1" x14ac:dyDescent="0.25">
      <c r="A229" s="11"/>
      <c r="B229" s="18" t="s">
        <v>638</v>
      </c>
      <c r="C229" s="19"/>
      <c r="D229" s="18"/>
      <c r="E229" s="20">
        <v>43933</v>
      </c>
      <c r="F229" s="42">
        <v>43933</v>
      </c>
      <c r="G229" s="18"/>
      <c r="H229" s="18">
        <v>280</v>
      </c>
      <c r="I229" s="21">
        <v>19.399999999999999</v>
      </c>
      <c r="J229" s="17">
        <f t="shared" si="2"/>
        <v>5432</v>
      </c>
    </row>
    <row r="230" spans="1:10" s="6" customFormat="1" x14ac:dyDescent="0.25">
      <c r="A230" s="11"/>
      <c r="B230" s="18" t="s">
        <v>566</v>
      </c>
      <c r="C230" s="19"/>
      <c r="D230" s="18"/>
      <c r="E230" s="20">
        <v>43850</v>
      </c>
      <c r="F230" s="42">
        <v>43850</v>
      </c>
      <c r="G230" s="18">
        <v>816</v>
      </c>
      <c r="H230" s="18">
        <v>0</v>
      </c>
      <c r="I230" s="21">
        <v>20.52</v>
      </c>
      <c r="J230" s="17">
        <f t="shared" si="2"/>
        <v>0</v>
      </c>
    </row>
    <row r="231" spans="1:10" s="6" customFormat="1" x14ac:dyDescent="0.25">
      <c r="A231" s="11"/>
      <c r="B231" s="18" t="s">
        <v>127</v>
      </c>
      <c r="C231" s="19" t="s">
        <v>11</v>
      </c>
      <c r="D231" s="18"/>
      <c r="E231" s="20">
        <v>44204</v>
      </c>
      <c r="F231" s="42">
        <v>44204</v>
      </c>
      <c r="G231" s="18">
        <v>805</v>
      </c>
      <c r="H231" s="55">
        <v>854</v>
      </c>
      <c r="I231" s="21">
        <v>4</v>
      </c>
      <c r="J231" s="17">
        <f t="shared" si="2"/>
        <v>3416</v>
      </c>
    </row>
    <row r="232" spans="1:10" s="6" customFormat="1" x14ac:dyDescent="0.25">
      <c r="A232" s="11"/>
      <c r="B232" s="18" t="s">
        <v>464</v>
      </c>
      <c r="C232" s="19" t="s">
        <v>11</v>
      </c>
      <c r="D232" s="18"/>
      <c r="E232" s="20">
        <v>43479</v>
      </c>
      <c r="F232" s="42">
        <v>43479</v>
      </c>
      <c r="G232" s="18">
        <v>7776</v>
      </c>
      <c r="H232" s="18">
        <v>0</v>
      </c>
      <c r="I232" s="21">
        <v>135</v>
      </c>
      <c r="J232" s="17">
        <f t="shared" si="2"/>
        <v>0</v>
      </c>
    </row>
    <row r="233" spans="1:10" s="6" customFormat="1" x14ac:dyDescent="0.25">
      <c r="A233" s="11"/>
      <c r="B233" s="18" t="s">
        <v>465</v>
      </c>
      <c r="C233" s="19" t="s">
        <v>11</v>
      </c>
      <c r="D233" s="18"/>
      <c r="E233" s="20">
        <v>43478</v>
      </c>
      <c r="F233" s="42">
        <v>43478</v>
      </c>
      <c r="G233" s="18">
        <v>7779</v>
      </c>
      <c r="H233" s="18">
        <v>19</v>
      </c>
      <c r="I233" s="21">
        <v>135</v>
      </c>
      <c r="J233" s="17">
        <f t="shared" si="2"/>
        <v>2565</v>
      </c>
    </row>
    <row r="234" spans="1:10" s="6" customFormat="1" x14ac:dyDescent="0.25">
      <c r="A234" s="11"/>
      <c r="B234" s="18" t="s">
        <v>466</v>
      </c>
      <c r="C234" s="19" t="s">
        <v>11</v>
      </c>
      <c r="D234" s="18"/>
      <c r="E234" s="20">
        <v>43478</v>
      </c>
      <c r="F234" s="42">
        <v>43478</v>
      </c>
      <c r="G234" s="18">
        <v>11613</v>
      </c>
      <c r="H234" s="18">
        <v>0</v>
      </c>
      <c r="I234" s="21">
        <v>135</v>
      </c>
      <c r="J234" s="17">
        <f t="shared" si="2"/>
        <v>0</v>
      </c>
    </row>
    <row r="235" spans="1:10" s="6" customFormat="1" x14ac:dyDescent="0.25">
      <c r="A235" s="11"/>
      <c r="B235" s="18" t="s">
        <v>467</v>
      </c>
      <c r="C235" s="19" t="s">
        <v>11</v>
      </c>
      <c r="D235" s="18"/>
      <c r="E235" s="20">
        <v>43478</v>
      </c>
      <c r="F235" s="42">
        <v>43478</v>
      </c>
      <c r="G235" s="18">
        <v>8995</v>
      </c>
      <c r="H235" s="18">
        <v>0</v>
      </c>
      <c r="I235" s="21">
        <v>135</v>
      </c>
      <c r="J235" s="17">
        <f t="shared" si="2"/>
        <v>0</v>
      </c>
    </row>
    <row r="236" spans="1:10" s="6" customFormat="1" x14ac:dyDescent="0.25">
      <c r="A236" s="11"/>
      <c r="B236" s="18" t="s">
        <v>468</v>
      </c>
      <c r="C236" s="19" t="s">
        <v>11</v>
      </c>
      <c r="D236" s="18"/>
      <c r="E236" s="20">
        <v>43478</v>
      </c>
      <c r="F236" s="42">
        <v>43478</v>
      </c>
      <c r="G236" s="18">
        <v>11612</v>
      </c>
      <c r="H236" s="18">
        <v>0</v>
      </c>
      <c r="I236" s="21">
        <v>135</v>
      </c>
      <c r="J236" s="17">
        <f t="shared" si="2"/>
        <v>0</v>
      </c>
    </row>
    <row r="237" spans="1:10" s="6" customFormat="1" x14ac:dyDescent="0.25">
      <c r="A237" s="11"/>
      <c r="B237" s="18" t="s">
        <v>469</v>
      </c>
      <c r="C237" s="19" t="s">
        <v>11</v>
      </c>
      <c r="D237" s="18"/>
      <c r="E237" s="20">
        <v>43478</v>
      </c>
      <c r="F237" s="42">
        <v>43478</v>
      </c>
      <c r="G237" s="18">
        <v>11610</v>
      </c>
      <c r="H237" s="18">
        <v>0</v>
      </c>
      <c r="I237" s="21">
        <v>135</v>
      </c>
      <c r="J237" s="17">
        <f t="shared" si="2"/>
        <v>0</v>
      </c>
    </row>
    <row r="238" spans="1:10" s="6" customFormat="1" x14ac:dyDescent="0.25">
      <c r="A238" s="11"/>
      <c r="B238" s="18" t="s">
        <v>628</v>
      </c>
      <c r="C238" s="19"/>
      <c r="D238" s="18"/>
      <c r="E238" s="20">
        <v>44307</v>
      </c>
      <c r="F238" s="42">
        <v>44307</v>
      </c>
      <c r="G238" s="18"/>
      <c r="H238" s="18">
        <v>1200</v>
      </c>
      <c r="I238" s="21">
        <v>40</v>
      </c>
      <c r="J238" s="17">
        <f t="shared" si="2"/>
        <v>48000</v>
      </c>
    </row>
    <row r="239" spans="1:10" s="6" customFormat="1" x14ac:dyDescent="0.25">
      <c r="A239" s="11"/>
      <c r="B239" s="18" t="s">
        <v>470</v>
      </c>
      <c r="C239" s="19" t="s">
        <v>11</v>
      </c>
      <c r="D239" s="18"/>
      <c r="E239" s="20">
        <v>43481</v>
      </c>
      <c r="F239" s="42">
        <v>43481</v>
      </c>
      <c r="G239" s="18">
        <v>11638</v>
      </c>
      <c r="H239" s="18">
        <v>0</v>
      </c>
      <c r="I239" s="21">
        <v>1200</v>
      </c>
      <c r="J239" s="17">
        <f t="shared" si="2"/>
        <v>0</v>
      </c>
    </row>
    <row r="240" spans="1:10" s="6" customFormat="1" x14ac:dyDescent="0.25">
      <c r="A240" s="11"/>
      <c r="B240" s="18" t="s">
        <v>471</v>
      </c>
      <c r="C240" s="19" t="s">
        <v>11</v>
      </c>
      <c r="D240" s="18"/>
      <c r="E240" s="20">
        <v>43481</v>
      </c>
      <c r="F240" s="42">
        <v>43481</v>
      </c>
      <c r="G240" s="18">
        <v>786</v>
      </c>
      <c r="H240" s="18">
        <v>0</v>
      </c>
      <c r="I240" s="21">
        <v>1200</v>
      </c>
      <c r="J240" s="17">
        <f t="shared" si="2"/>
        <v>0</v>
      </c>
    </row>
    <row r="241" spans="1:10" s="6" customFormat="1" x14ac:dyDescent="0.25">
      <c r="A241" s="11"/>
      <c r="B241" s="18" t="s">
        <v>128</v>
      </c>
      <c r="C241" s="19" t="s">
        <v>11</v>
      </c>
      <c r="D241" s="18"/>
      <c r="E241" s="20">
        <v>43892</v>
      </c>
      <c r="F241" s="42">
        <v>43892</v>
      </c>
      <c r="G241" s="18">
        <v>11353</v>
      </c>
      <c r="H241" s="18">
        <v>13</v>
      </c>
      <c r="I241" s="21">
        <v>1098.5</v>
      </c>
      <c r="J241" s="17">
        <f t="shared" si="2"/>
        <v>14280.5</v>
      </c>
    </row>
    <row r="242" spans="1:10" s="6" customFormat="1" x14ac:dyDescent="0.25">
      <c r="A242" s="11"/>
      <c r="B242" s="18" t="s">
        <v>575</v>
      </c>
      <c r="C242" s="19" t="s">
        <v>11</v>
      </c>
      <c r="D242" s="18"/>
      <c r="E242" s="20">
        <v>44309</v>
      </c>
      <c r="F242" s="42">
        <v>44309</v>
      </c>
      <c r="G242" s="18">
        <v>11354</v>
      </c>
      <c r="H242" s="18">
        <v>13</v>
      </c>
      <c r="I242" s="21">
        <v>1098.5</v>
      </c>
      <c r="J242" s="17">
        <f t="shared" si="2"/>
        <v>14280.5</v>
      </c>
    </row>
    <row r="243" spans="1:10" s="6" customFormat="1" x14ac:dyDescent="0.25">
      <c r="A243" s="11"/>
      <c r="B243" s="18" t="s">
        <v>359</v>
      </c>
      <c r="C243" s="19" t="s">
        <v>11</v>
      </c>
      <c r="D243" s="18"/>
      <c r="E243" s="20">
        <v>44145</v>
      </c>
      <c r="F243" s="42">
        <v>44145</v>
      </c>
      <c r="G243" s="18">
        <v>10991</v>
      </c>
      <c r="H243" s="18">
        <v>0</v>
      </c>
      <c r="I243" s="21">
        <v>18</v>
      </c>
      <c r="J243" s="17">
        <f t="shared" si="2"/>
        <v>0</v>
      </c>
    </row>
    <row r="244" spans="1:10" s="6" customFormat="1" x14ac:dyDescent="0.25">
      <c r="A244" s="11"/>
      <c r="B244" s="18" t="s">
        <v>576</v>
      </c>
      <c r="C244" s="19" t="s">
        <v>527</v>
      </c>
      <c r="D244" s="18"/>
      <c r="E244" s="20" t="s">
        <v>578</v>
      </c>
      <c r="F244" s="42">
        <v>43892</v>
      </c>
      <c r="G244" s="18"/>
      <c r="H244" s="18">
        <v>49</v>
      </c>
      <c r="I244" s="21">
        <v>400</v>
      </c>
      <c r="J244" s="17">
        <f t="shared" si="2"/>
        <v>19600</v>
      </c>
    </row>
    <row r="245" spans="1:10" s="6" customFormat="1" x14ac:dyDescent="0.25">
      <c r="A245" s="11"/>
      <c r="B245" s="18" t="s">
        <v>361</v>
      </c>
      <c r="C245" s="19" t="s">
        <v>11</v>
      </c>
      <c r="D245" s="18"/>
      <c r="E245" s="20">
        <v>44068</v>
      </c>
      <c r="F245" s="42">
        <v>44068</v>
      </c>
      <c r="G245" s="18">
        <v>910</v>
      </c>
      <c r="H245" s="18">
        <v>181</v>
      </c>
      <c r="I245" s="21">
        <v>53.81</v>
      </c>
      <c r="J245" s="17">
        <f t="shared" si="2"/>
        <v>9739.61</v>
      </c>
    </row>
    <row r="246" spans="1:10" s="6" customFormat="1" x14ac:dyDescent="0.25">
      <c r="A246" s="11"/>
      <c r="B246" s="18" t="s">
        <v>587</v>
      </c>
      <c r="C246" s="19"/>
      <c r="D246" s="18"/>
      <c r="E246" s="20">
        <v>44068</v>
      </c>
      <c r="F246" s="42">
        <v>44068</v>
      </c>
      <c r="G246" s="18">
        <v>12230</v>
      </c>
      <c r="H246" s="18">
        <v>30</v>
      </c>
      <c r="I246" s="21">
        <v>20.149999999999999</v>
      </c>
      <c r="J246" s="17">
        <f t="shared" si="2"/>
        <v>604.5</v>
      </c>
    </row>
    <row r="247" spans="1:10" s="6" customFormat="1" x14ac:dyDescent="0.25">
      <c r="A247" s="11"/>
      <c r="B247" s="18" t="s">
        <v>629</v>
      </c>
      <c r="C247" s="19"/>
      <c r="D247" s="18"/>
      <c r="E247" s="20">
        <v>44068</v>
      </c>
      <c r="F247" s="42">
        <v>44068</v>
      </c>
      <c r="G247" s="18"/>
      <c r="H247" s="18">
        <v>100</v>
      </c>
      <c r="I247" s="21">
        <v>15</v>
      </c>
      <c r="J247" s="17">
        <f t="shared" si="2"/>
        <v>1500</v>
      </c>
    </row>
    <row r="248" spans="1:10" x14ac:dyDescent="0.25">
      <c r="A248" s="11"/>
      <c r="B248" s="18" t="s">
        <v>362</v>
      </c>
      <c r="C248" s="19" t="s">
        <v>12</v>
      </c>
      <c r="D248" s="18">
        <v>0</v>
      </c>
      <c r="E248" s="20">
        <v>44278</v>
      </c>
      <c r="F248" s="42">
        <v>44278</v>
      </c>
      <c r="G248" s="18">
        <v>928</v>
      </c>
      <c r="H248" s="18">
        <v>1000</v>
      </c>
      <c r="I248" s="21">
        <v>165</v>
      </c>
      <c r="J248" s="17">
        <f t="shared" si="2"/>
        <v>165000</v>
      </c>
    </row>
    <row r="249" spans="1:10" s="6" customFormat="1" x14ac:dyDescent="0.25">
      <c r="A249" s="11"/>
      <c r="B249" s="18" t="s">
        <v>577</v>
      </c>
      <c r="C249" s="19"/>
      <c r="D249" s="18"/>
      <c r="E249" s="20">
        <v>43892</v>
      </c>
      <c r="F249" s="42">
        <v>43892</v>
      </c>
      <c r="G249" s="18"/>
      <c r="H249" s="18">
        <v>0</v>
      </c>
      <c r="I249" s="21">
        <v>500</v>
      </c>
      <c r="J249" s="17">
        <f t="shared" si="2"/>
        <v>0</v>
      </c>
    </row>
    <row r="250" spans="1:10" x14ac:dyDescent="0.25">
      <c r="A250" s="11"/>
      <c r="B250" s="18" t="s">
        <v>74</v>
      </c>
      <c r="C250" s="19" t="s">
        <v>10</v>
      </c>
      <c r="D250" s="18">
        <v>6</v>
      </c>
      <c r="E250" s="20">
        <v>43892</v>
      </c>
      <c r="F250" s="42">
        <v>43892</v>
      </c>
      <c r="G250" s="18">
        <v>931</v>
      </c>
      <c r="H250" s="18">
        <v>15</v>
      </c>
      <c r="I250" s="21">
        <v>600</v>
      </c>
      <c r="J250" s="17">
        <f t="shared" si="2"/>
        <v>9000</v>
      </c>
    </row>
    <row r="251" spans="1:10" x14ac:dyDescent="0.25">
      <c r="A251" s="11"/>
      <c r="B251" s="18" t="s">
        <v>363</v>
      </c>
      <c r="C251" s="19" t="s">
        <v>11</v>
      </c>
      <c r="D251" s="18">
        <v>0</v>
      </c>
      <c r="E251" s="20">
        <v>44304</v>
      </c>
      <c r="F251" s="42">
        <v>44304</v>
      </c>
      <c r="G251" s="18">
        <v>11686</v>
      </c>
      <c r="H251" s="18">
        <v>3</v>
      </c>
      <c r="I251" s="21">
        <v>3600</v>
      </c>
      <c r="J251" s="17">
        <f t="shared" si="2"/>
        <v>10800</v>
      </c>
    </row>
    <row r="252" spans="1:10" s="6" customFormat="1" x14ac:dyDescent="0.25">
      <c r="A252" s="11"/>
      <c r="B252" s="18" t="s">
        <v>364</v>
      </c>
      <c r="C252" s="19" t="s">
        <v>11</v>
      </c>
      <c r="D252" s="18"/>
      <c r="E252" s="20">
        <v>43892</v>
      </c>
      <c r="F252" s="42">
        <v>43892</v>
      </c>
      <c r="G252" s="18">
        <v>2217</v>
      </c>
      <c r="H252" s="18">
        <v>21</v>
      </c>
      <c r="I252" s="21">
        <v>2800</v>
      </c>
      <c r="J252" s="17">
        <f t="shared" si="2"/>
        <v>58800</v>
      </c>
    </row>
    <row r="253" spans="1:10" s="6" customFormat="1" x14ac:dyDescent="0.25">
      <c r="A253" s="11"/>
      <c r="B253" s="18" t="s">
        <v>544</v>
      </c>
      <c r="C253" s="19"/>
      <c r="D253" s="18"/>
      <c r="E253" s="20">
        <v>43892</v>
      </c>
      <c r="F253" s="42">
        <v>43892</v>
      </c>
      <c r="G253" s="18"/>
      <c r="H253" s="18">
        <v>62</v>
      </c>
      <c r="I253" s="21">
        <v>250</v>
      </c>
      <c r="J253" s="17">
        <f t="shared" si="2"/>
        <v>15500</v>
      </c>
    </row>
    <row r="254" spans="1:10" s="6" customFormat="1" x14ac:dyDescent="0.25">
      <c r="A254" s="11"/>
      <c r="B254" s="18" t="s">
        <v>365</v>
      </c>
      <c r="C254" s="19" t="s">
        <v>11</v>
      </c>
      <c r="D254" s="18"/>
      <c r="E254" s="20">
        <v>43415</v>
      </c>
      <c r="F254" s="42">
        <v>43415</v>
      </c>
      <c r="G254" s="18">
        <v>930</v>
      </c>
      <c r="H254" s="18">
        <v>0</v>
      </c>
      <c r="I254" s="21">
        <v>424</v>
      </c>
      <c r="J254" s="17">
        <f t="shared" si="2"/>
        <v>0</v>
      </c>
    </row>
    <row r="255" spans="1:10" s="6" customFormat="1" x14ac:dyDescent="0.25">
      <c r="A255" s="11"/>
      <c r="B255" s="18" t="s">
        <v>474</v>
      </c>
      <c r="C255" s="19" t="s">
        <v>11</v>
      </c>
      <c r="D255" s="18"/>
      <c r="E255" s="20">
        <v>43892</v>
      </c>
      <c r="F255" s="42">
        <v>43892</v>
      </c>
      <c r="G255" s="18">
        <v>10331</v>
      </c>
      <c r="H255" s="18">
        <v>2</v>
      </c>
      <c r="I255" s="21">
        <v>1150</v>
      </c>
      <c r="J255" s="17">
        <f t="shared" si="2"/>
        <v>2300</v>
      </c>
    </row>
    <row r="256" spans="1:10" s="6" customFormat="1" x14ac:dyDescent="0.25">
      <c r="A256" s="11"/>
      <c r="B256" s="18" t="s">
        <v>366</v>
      </c>
      <c r="C256" s="19" t="s">
        <v>11</v>
      </c>
      <c r="D256" s="18"/>
      <c r="E256" s="20">
        <v>43892</v>
      </c>
      <c r="F256" s="42">
        <v>43892</v>
      </c>
      <c r="G256" s="18">
        <v>11739</v>
      </c>
      <c r="H256" s="18">
        <v>39</v>
      </c>
      <c r="I256" s="21">
        <v>275</v>
      </c>
      <c r="J256" s="17">
        <f t="shared" si="2"/>
        <v>10725</v>
      </c>
    </row>
    <row r="257" spans="1:10" s="6" customFormat="1" x14ac:dyDescent="0.25">
      <c r="A257" s="11"/>
      <c r="B257" s="18" t="s">
        <v>682</v>
      </c>
      <c r="C257" s="19"/>
      <c r="D257" s="18"/>
      <c r="E257" s="20">
        <v>44155</v>
      </c>
      <c r="F257" s="42">
        <v>44155</v>
      </c>
      <c r="G257" s="18"/>
      <c r="H257" s="18">
        <v>1500</v>
      </c>
      <c r="I257" s="21">
        <v>18</v>
      </c>
      <c r="J257" s="17">
        <f t="shared" si="2"/>
        <v>27000</v>
      </c>
    </row>
    <row r="258" spans="1:10" s="6" customFormat="1" x14ac:dyDescent="0.25">
      <c r="A258" s="11"/>
      <c r="B258" s="18" t="s">
        <v>530</v>
      </c>
      <c r="C258" s="19" t="s">
        <v>527</v>
      </c>
      <c r="D258" s="18"/>
      <c r="E258" s="20">
        <v>43850</v>
      </c>
      <c r="F258" s="42">
        <v>43850</v>
      </c>
      <c r="G258" s="18"/>
      <c r="H258" s="18">
        <v>0</v>
      </c>
      <c r="I258" s="21">
        <v>125</v>
      </c>
      <c r="J258" s="17">
        <f t="shared" si="2"/>
        <v>0</v>
      </c>
    </row>
    <row r="259" spans="1:10" s="6" customFormat="1" x14ac:dyDescent="0.25">
      <c r="A259" s="11"/>
      <c r="B259" s="18" t="s">
        <v>199</v>
      </c>
      <c r="C259" s="19" t="s">
        <v>11</v>
      </c>
      <c r="D259" s="18"/>
      <c r="E259" s="20">
        <v>44339</v>
      </c>
      <c r="F259" s="42">
        <v>44339</v>
      </c>
      <c r="G259" s="18">
        <v>1881</v>
      </c>
      <c r="H259" s="18">
        <v>500</v>
      </c>
      <c r="I259" s="21">
        <v>29</v>
      </c>
      <c r="J259" s="17">
        <f t="shared" si="2"/>
        <v>14500</v>
      </c>
    </row>
    <row r="260" spans="1:10" s="6" customFormat="1" x14ac:dyDescent="0.25">
      <c r="A260" s="11"/>
      <c r="B260" s="18" t="s">
        <v>683</v>
      </c>
      <c r="C260" s="19"/>
      <c r="D260" s="18"/>
      <c r="E260" s="20"/>
      <c r="F260" s="42"/>
      <c r="G260" s="18"/>
      <c r="H260" s="18">
        <v>0</v>
      </c>
      <c r="I260" s="21"/>
      <c r="J260" s="17"/>
    </row>
    <row r="261" spans="1:10" s="6" customFormat="1" x14ac:dyDescent="0.25">
      <c r="A261" s="11"/>
      <c r="B261" s="18" t="s">
        <v>200</v>
      </c>
      <c r="C261" s="19" t="s">
        <v>11</v>
      </c>
      <c r="D261" s="18"/>
      <c r="E261" s="20">
        <v>43973</v>
      </c>
      <c r="F261" s="42">
        <v>43973</v>
      </c>
      <c r="G261" s="18">
        <v>10527</v>
      </c>
      <c r="H261" s="18">
        <v>250</v>
      </c>
      <c r="I261" s="21">
        <v>1132.8</v>
      </c>
      <c r="J261" s="17">
        <f t="shared" si="2"/>
        <v>283200</v>
      </c>
    </row>
    <row r="262" spans="1:10" s="6" customFormat="1" x14ac:dyDescent="0.25">
      <c r="A262" s="11"/>
      <c r="B262" s="18" t="s">
        <v>639</v>
      </c>
      <c r="C262" s="19"/>
      <c r="D262" s="18"/>
      <c r="E262" s="20">
        <v>43973</v>
      </c>
      <c r="F262" s="42">
        <v>43973</v>
      </c>
      <c r="G262" s="18"/>
      <c r="H262" s="18">
        <v>0</v>
      </c>
      <c r="I262" s="21">
        <v>4.96</v>
      </c>
      <c r="J262" s="17">
        <f t="shared" si="2"/>
        <v>0</v>
      </c>
    </row>
    <row r="263" spans="1:10" s="6" customFormat="1" x14ac:dyDescent="0.25">
      <c r="A263" s="11"/>
      <c r="B263" s="18" t="s">
        <v>475</v>
      </c>
      <c r="C263" s="19" t="s">
        <v>11</v>
      </c>
      <c r="D263" s="18"/>
      <c r="E263" s="20">
        <v>43551</v>
      </c>
      <c r="F263" s="42">
        <v>43551</v>
      </c>
      <c r="G263" s="18">
        <v>7991</v>
      </c>
      <c r="H263" s="18">
        <v>20</v>
      </c>
      <c r="I263" s="21">
        <v>1487.28</v>
      </c>
      <c r="J263" s="17">
        <f t="shared" si="2"/>
        <v>29745.599999999999</v>
      </c>
    </row>
    <row r="264" spans="1:10" s="6" customFormat="1" x14ac:dyDescent="0.25">
      <c r="A264" s="11"/>
      <c r="B264" s="18" t="s">
        <v>588</v>
      </c>
      <c r="C264" s="19"/>
      <c r="D264" s="18"/>
      <c r="E264" s="20">
        <v>43973</v>
      </c>
      <c r="F264" s="42">
        <v>43973</v>
      </c>
      <c r="G264" s="18">
        <v>92</v>
      </c>
      <c r="H264" s="18">
        <v>0</v>
      </c>
      <c r="I264" s="21">
        <v>150</v>
      </c>
      <c r="J264" s="17">
        <f t="shared" si="2"/>
        <v>0</v>
      </c>
    </row>
    <row r="265" spans="1:10" s="6" customFormat="1" x14ac:dyDescent="0.25">
      <c r="A265" s="11"/>
      <c r="B265" s="18" t="s">
        <v>517</v>
      </c>
      <c r="C265" s="19" t="s">
        <v>428</v>
      </c>
      <c r="D265" s="18"/>
      <c r="E265" s="20">
        <v>44316</v>
      </c>
      <c r="F265" s="42">
        <v>44316</v>
      </c>
      <c r="G265" s="18">
        <v>9145</v>
      </c>
      <c r="H265" s="18">
        <v>15</v>
      </c>
      <c r="I265" s="21">
        <v>637</v>
      </c>
      <c r="J265" s="17">
        <f t="shared" si="2"/>
        <v>9555</v>
      </c>
    </row>
    <row r="266" spans="1:10" s="6" customFormat="1" x14ac:dyDescent="0.25">
      <c r="A266" s="11"/>
      <c r="B266" s="18" t="s">
        <v>541</v>
      </c>
      <c r="C266" s="19"/>
      <c r="D266" s="18"/>
      <c r="E266" s="20">
        <v>44296</v>
      </c>
      <c r="F266" s="42">
        <v>44296</v>
      </c>
      <c r="G266" s="18"/>
      <c r="H266" s="18">
        <v>37</v>
      </c>
      <c r="I266" s="21">
        <v>335</v>
      </c>
      <c r="J266" s="17">
        <f t="shared" si="2"/>
        <v>12395</v>
      </c>
    </row>
    <row r="267" spans="1:10" s="6" customFormat="1" x14ac:dyDescent="0.25">
      <c r="A267" s="11"/>
      <c r="B267" s="18" t="s">
        <v>542</v>
      </c>
      <c r="C267" s="19"/>
      <c r="D267" s="18"/>
      <c r="E267" s="20">
        <v>44296</v>
      </c>
      <c r="F267" s="42">
        <v>44296</v>
      </c>
      <c r="G267" s="18"/>
      <c r="H267" s="18">
        <v>79</v>
      </c>
      <c r="I267" s="21">
        <v>535</v>
      </c>
      <c r="J267" s="17">
        <f t="shared" si="2"/>
        <v>42265</v>
      </c>
    </row>
    <row r="268" spans="1:10" x14ac:dyDescent="0.25">
      <c r="A268" s="11">
        <v>596</v>
      </c>
      <c r="B268" s="3" t="s">
        <v>367</v>
      </c>
      <c r="C268" s="10" t="s">
        <v>12</v>
      </c>
      <c r="D268" s="3">
        <v>2322</v>
      </c>
      <c r="E268" s="4">
        <v>43434</v>
      </c>
      <c r="F268" s="40">
        <v>43434</v>
      </c>
      <c r="G268" s="3">
        <v>7256</v>
      </c>
      <c r="H268" s="3">
        <v>0</v>
      </c>
      <c r="I268" s="12">
        <v>120</v>
      </c>
      <c r="J268" s="17">
        <f t="shared" si="2"/>
        <v>0</v>
      </c>
    </row>
    <row r="269" spans="1:10" s="6" customFormat="1" x14ac:dyDescent="0.25">
      <c r="A269" s="11"/>
      <c r="B269" s="3" t="s">
        <v>338</v>
      </c>
      <c r="C269" s="10" t="s">
        <v>11</v>
      </c>
      <c r="D269" s="3"/>
      <c r="E269" s="4">
        <v>44223</v>
      </c>
      <c r="F269" s="40">
        <v>44223</v>
      </c>
      <c r="G269" s="3">
        <v>308</v>
      </c>
      <c r="H269" s="3">
        <v>36</v>
      </c>
      <c r="I269" s="12">
        <v>856.39</v>
      </c>
      <c r="J269" s="17">
        <f t="shared" si="2"/>
        <v>30830.04</v>
      </c>
    </row>
    <row r="270" spans="1:10" s="6" customFormat="1" x14ac:dyDescent="0.25">
      <c r="A270" s="11"/>
      <c r="B270" s="3" t="s">
        <v>368</v>
      </c>
      <c r="C270" s="10" t="s">
        <v>11</v>
      </c>
      <c r="D270" s="3"/>
      <c r="E270" s="4">
        <v>44102</v>
      </c>
      <c r="F270" s="40">
        <v>44102</v>
      </c>
      <c r="G270" s="3">
        <v>462</v>
      </c>
      <c r="H270" s="3">
        <v>457</v>
      </c>
      <c r="I270" s="12">
        <v>34.729999999999997</v>
      </c>
      <c r="J270" s="17">
        <f t="shared" si="2"/>
        <v>15871.609999999999</v>
      </c>
    </row>
    <row r="271" spans="1:10" s="6" customFormat="1" x14ac:dyDescent="0.25">
      <c r="A271" s="11"/>
      <c r="B271" s="3" t="s">
        <v>590</v>
      </c>
      <c r="C271" s="10" t="s">
        <v>11</v>
      </c>
      <c r="D271" s="3"/>
      <c r="E271" s="4">
        <v>44102</v>
      </c>
      <c r="F271" s="40">
        <v>44102</v>
      </c>
      <c r="G271" s="3">
        <v>6513</v>
      </c>
      <c r="H271" s="3">
        <v>3</v>
      </c>
      <c r="I271" s="12">
        <v>5.67</v>
      </c>
      <c r="J271" s="17">
        <f t="shared" si="2"/>
        <v>17.009999999999998</v>
      </c>
    </row>
    <row r="272" spans="1:10" s="6" customFormat="1" x14ac:dyDescent="0.25">
      <c r="A272" s="11"/>
      <c r="B272" s="3" t="s">
        <v>589</v>
      </c>
      <c r="C272" s="10" t="s">
        <v>11</v>
      </c>
      <c r="D272" s="3"/>
      <c r="E272" s="4">
        <v>44102</v>
      </c>
      <c r="F272" s="40">
        <v>44102</v>
      </c>
      <c r="G272" s="3">
        <v>5210</v>
      </c>
      <c r="H272" s="3">
        <v>366</v>
      </c>
      <c r="I272" s="12">
        <v>34.729999999999997</v>
      </c>
      <c r="J272" s="17">
        <f t="shared" si="2"/>
        <v>12711.179999999998</v>
      </c>
    </row>
    <row r="273" spans="1:10" s="6" customFormat="1" x14ac:dyDescent="0.25">
      <c r="A273" s="11"/>
      <c r="B273" s="3" t="s">
        <v>704</v>
      </c>
      <c r="C273" s="10"/>
      <c r="D273" s="3"/>
      <c r="E273" s="4">
        <v>43686</v>
      </c>
      <c r="F273" s="40">
        <v>43686</v>
      </c>
      <c r="G273" s="3"/>
      <c r="H273" s="3">
        <v>1080</v>
      </c>
      <c r="I273" s="12">
        <v>70</v>
      </c>
      <c r="J273" s="17">
        <f t="shared" si="2"/>
        <v>75600</v>
      </c>
    </row>
    <row r="274" spans="1:10" s="6" customFormat="1" x14ac:dyDescent="0.25">
      <c r="A274" s="11"/>
      <c r="B274" s="3" t="s">
        <v>691</v>
      </c>
      <c r="C274" s="10" t="s">
        <v>11</v>
      </c>
      <c r="D274" s="3"/>
      <c r="E274" s="4">
        <v>44250</v>
      </c>
      <c r="F274" s="40">
        <v>44250</v>
      </c>
      <c r="G274" s="3">
        <v>5397</v>
      </c>
      <c r="H274" s="3">
        <v>4500</v>
      </c>
      <c r="I274" s="12">
        <v>39</v>
      </c>
      <c r="J274" s="17">
        <f t="shared" si="2"/>
        <v>175500</v>
      </c>
    </row>
    <row r="275" spans="1:10" x14ac:dyDescent="0.25">
      <c r="A275" s="11"/>
      <c r="B275" s="3" t="s">
        <v>692</v>
      </c>
      <c r="C275" s="10" t="s">
        <v>11</v>
      </c>
      <c r="D275" s="3">
        <v>0</v>
      </c>
      <c r="E275" s="4">
        <v>44132</v>
      </c>
      <c r="F275" s="40">
        <v>44132</v>
      </c>
      <c r="G275" s="3">
        <v>10932</v>
      </c>
      <c r="H275" s="3">
        <v>3200</v>
      </c>
      <c r="I275" s="12">
        <v>14.93</v>
      </c>
      <c r="J275" s="17">
        <f t="shared" si="2"/>
        <v>47776</v>
      </c>
    </row>
    <row r="276" spans="1:10" s="6" customFormat="1" x14ac:dyDescent="0.25">
      <c r="A276" s="11"/>
      <c r="B276" s="3" t="s">
        <v>693</v>
      </c>
      <c r="C276" s="10" t="s">
        <v>11</v>
      </c>
      <c r="D276" s="3"/>
      <c r="E276" s="4">
        <v>44132</v>
      </c>
      <c r="F276" s="40">
        <v>44132</v>
      </c>
      <c r="G276" s="3">
        <v>11820</v>
      </c>
      <c r="H276" s="3">
        <v>3359</v>
      </c>
      <c r="I276" s="12">
        <v>48</v>
      </c>
      <c r="J276" s="17">
        <f t="shared" si="2"/>
        <v>161232</v>
      </c>
    </row>
    <row r="277" spans="1:10" s="6" customFormat="1" x14ac:dyDescent="0.25">
      <c r="A277" s="11"/>
      <c r="B277" s="3" t="s">
        <v>641</v>
      </c>
      <c r="C277" s="10" t="s">
        <v>11</v>
      </c>
      <c r="D277" s="3"/>
      <c r="E277" s="4">
        <v>43854</v>
      </c>
      <c r="F277" s="40">
        <v>43854</v>
      </c>
      <c r="G277" s="3">
        <v>9191</v>
      </c>
      <c r="H277" s="3">
        <v>288</v>
      </c>
      <c r="I277" s="12">
        <v>36</v>
      </c>
      <c r="J277" s="17">
        <f t="shared" si="2"/>
        <v>10368</v>
      </c>
    </row>
    <row r="278" spans="1:10" s="6" customFormat="1" x14ac:dyDescent="0.25">
      <c r="A278" s="11"/>
      <c r="B278" s="3" t="s">
        <v>694</v>
      </c>
      <c r="C278" s="10" t="s">
        <v>11</v>
      </c>
      <c r="D278" s="3"/>
      <c r="E278" s="4">
        <v>44102</v>
      </c>
      <c r="F278" s="40">
        <v>44102</v>
      </c>
      <c r="G278" s="3">
        <v>9339</v>
      </c>
      <c r="H278" s="3">
        <v>1160</v>
      </c>
      <c r="I278" s="12">
        <v>33.590000000000003</v>
      </c>
      <c r="J278" s="17">
        <f t="shared" si="2"/>
        <v>38964.400000000001</v>
      </c>
    </row>
    <row r="279" spans="1:10" s="6" customFormat="1" x14ac:dyDescent="0.25">
      <c r="A279" s="11"/>
      <c r="B279" s="3" t="s">
        <v>476</v>
      </c>
      <c r="C279" s="10" t="s">
        <v>11</v>
      </c>
      <c r="D279" s="3"/>
      <c r="E279" s="4">
        <v>43902</v>
      </c>
      <c r="F279" s="40">
        <v>43902</v>
      </c>
      <c r="G279" s="3">
        <v>8125</v>
      </c>
      <c r="H279" s="3">
        <v>332</v>
      </c>
      <c r="I279" s="12">
        <v>99</v>
      </c>
      <c r="J279" s="17">
        <f t="shared" si="2"/>
        <v>32868</v>
      </c>
    </row>
    <row r="280" spans="1:10" s="6" customFormat="1" x14ac:dyDescent="0.25">
      <c r="A280" s="11"/>
      <c r="B280" s="3" t="s">
        <v>369</v>
      </c>
      <c r="C280" s="10" t="s">
        <v>11</v>
      </c>
      <c r="D280" s="3"/>
      <c r="E280" s="4">
        <v>43434</v>
      </c>
      <c r="F280" s="40">
        <v>43434</v>
      </c>
      <c r="G280" s="3">
        <v>1315</v>
      </c>
      <c r="H280" s="3">
        <v>528</v>
      </c>
      <c r="I280" s="12">
        <v>48</v>
      </c>
      <c r="J280" s="17">
        <f t="shared" si="2"/>
        <v>25344</v>
      </c>
    </row>
    <row r="281" spans="1:10" s="6" customFormat="1" x14ac:dyDescent="0.25">
      <c r="A281" s="11"/>
      <c r="B281" s="3" t="s">
        <v>370</v>
      </c>
      <c r="C281" s="10" t="s">
        <v>11</v>
      </c>
      <c r="D281" s="3"/>
      <c r="E281" s="4">
        <v>44278</v>
      </c>
      <c r="F281" s="40">
        <v>44278</v>
      </c>
      <c r="G281" s="3">
        <v>1058</v>
      </c>
      <c r="H281" s="3">
        <v>34</v>
      </c>
      <c r="I281" s="12">
        <v>35</v>
      </c>
      <c r="J281" s="17">
        <f t="shared" si="2"/>
        <v>1190</v>
      </c>
    </row>
    <row r="282" spans="1:10" s="6" customFormat="1" x14ac:dyDescent="0.25">
      <c r="A282" s="8"/>
      <c r="B282" s="3" t="s">
        <v>371</v>
      </c>
      <c r="C282" s="10" t="s">
        <v>11</v>
      </c>
      <c r="D282" s="3"/>
      <c r="E282" s="4">
        <v>43712</v>
      </c>
      <c r="F282" s="40">
        <v>43712</v>
      </c>
      <c r="G282" s="3">
        <v>1872</v>
      </c>
      <c r="H282" s="3">
        <v>0</v>
      </c>
      <c r="I282" s="12">
        <v>41.4</v>
      </c>
      <c r="J282" s="17">
        <f t="shared" si="2"/>
        <v>0</v>
      </c>
    </row>
    <row r="283" spans="1:10" s="6" customFormat="1" x14ac:dyDescent="0.25">
      <c r="A283" s="8"/>
      <c r="B283" s="3" t="s">
        <v>477</v>
      </c>
      <c r="C283" s="10" t="s">
        <v>11</v>
      </c>
      <c r="D283" s="3"/>
      <c r="E283" s="4">
        <v>43478</v>
      </c>
      <c r="F283" s="40">
        <v>43478</v>
      </c>
      <c r="G283" s="3">
        <v>848</v>
      </c>
      <c r="H283" s="3">
        <v>0</v>
      </c>
      <c r="I283" s="12">
        <v>55</v>
      </c>
      <c r="J283" s="17">
        <f t="shared" si="2"/>
        <v>0</v>
      </c>
    </row>
    <row r="284" spans="1:10" x14ac:dyDescent="0.25">
      <c r="A284" s="11"/>
      <c r="B284" s="3" t="s">
        <v>372</v>
      </c>
      <c r="C284" s="10" t="s">
        <v>10</v>
      </c>
      <c r="D284" s="3">
        <v>220</v>
      </c>
      <c r="E284" s="4">
        <v>43315</v>
      </c>
      <c r="F284" s="40">
        <v>43315</v>
      </c>
      <c r="G284" s="3">
        <v>6581</v>
      </c>
      <c r="H284" s="3">
        <v>81</v>
      </c>
      <c r="I284" s="12">
        <v>21.94</v>
      </c>
      <c r="J284" s="17">
        <f t="shared" si="2"/>
        <v>1777.14</v>
      </c>
    </row>
    <row r="285" spans="1:10" x14ac:dyDescent="0.25">
      <c r="A285" s="11">
        <v>620</v>
      </c>
      <c r="B285" s="3" t="s">
        <v>373</v>
      </c>
      <c r="C285" s="10" t="s">
        <v>10</v>
      </c>
      <c r="D285" s="3">
        <v>160</v>
      </c>
      <c r="E285" s="4">
        <v>43973</v>
      </c>
      <c r="F285" s="40">
        <v>43973</v>
      </c>
      <c r="G285" s="3">
        <v>6575</v>
      </c>
      <c r="H285" s="3">
        <v>16</v>
      </c>
      <c r="I285" s="12">
        <v>17.45</v>
      </c>
      <c r="J285" s="17">
        <f t="shared" si="2"/>
        <v>279.2</v>
      </c>
    </row>
    <row r="286" spans="1:10" x14ac:dyDescent="0.25">
      <c r="A286" s="11">
        <v>621</v>
      </c>
      <c r="B286" s="3" t="s">
        <v>374</v>
      </c>
      <c r="C286" s="10" t="s">
        <v>11</v>
      </c>
      <c r="D286" s="3">
        <v>110</v>
      </c>
      <c r="E286" s="4">
        <v>43383</v>
      </c>
      <c r="F286" s="40">
        <v>43383</v>
      </c>
      <c r="G286" s="3">
        <v>1070</v>
      </c>
      <c r="H286" s="3">
        <v>60</v>
      </c>
      <c r="I286" s="12">
        <v>17.5</v>
      </c>
      <c r="J286" s="17">
        <f t="shared" si="2"/>
        <v>1050</v>
      </c>
    </row>
    <row r="287" spans="1:10" s="6" customFormat="1" x14ac:dyDescent="0.25">
      <c r="A287" s="11"/>
      <c r="B287" s="3" t="s">
        <v>522</v>
      </c>
      <c r="C287" s="10" t="s">
        <v>516</v>
      </c>
      <c r="D287" s="3"/>
      <c r="E287" s="4">
        <v>43973</v>
      </c>
      <c r="F287" s="40">
        <v>43973</v>
      </c>
      <c r="G287" s="3">
        <v>1071</v>
      </c>
      <c r="H287" s="3">
        <v>780</v>
      </c>
      <c r="I287" s="12">
        <v>17.399999999999999</v>
      </c>
      <c r="J287" s="17">
        <f t="shared" si="2"/>
        <v>13571.999999999998</v>
      </c>
    </row>
    <row r="288" spans="1:10" s="6" customFormat="1" x14ac:dyDescent="0.25">
      <c r="A288" s="11"/>
      <c r="B288" s="3" t="s">
        <v>375</v>
      </c>
      <c r="C288" s="10" t="s">
        <v>11</v>
      </c>
      <c r="D288" s="3"/>
      <c r="E288" s="4">
        <v>44042</v>
      </c>
      <c r="F288" s="40">
        <v>44042</v>
      </c>
      <c r="G288" s="3">
        <v>6965</v>
      </c>
      <c r="H288" s="3">
        <v>332</v>
      </c>
      <c r="I288" s="12">
        <v>17.440000000000001</v>
      </c>
      <c r="J288" s="17">
        <f t="shared" si="2"/>
        <v>5790.0800000000008</v>
      </c>
    </row>
    <row r="289" spans="1:10" x14ac:dyDescent="0.25">
      <c r="A289" s="11"/>
      <c r="B289" s="3" t="s">
        <v>75</v>
      </c>
      <c r="C289" s="10" t="s">
        <v>11</v>
      </c>
      <c r="D289" s="3">
        <v>330</v>
      </c>
      <c r="E289" s="4">
        <v>44099</v>
      </c>
      <c r="F289" s="40">
        <v>44096</v>
      </c>
      <c r="G289" s="3">
        <v>1072</v>
      </c>
      <c r="H289" s="3">
        <v>220</v>
      </c>
      <c r="I289" s="12">
        <v>17.45</v>
      </c>
      <c r="J289" s="17">
        <f t="shared" si="2"/>
        <v>3839</v>
      </c>
    </row>
    <row r="290" spans="1:10" s="6" customFormat="1" x14ac:dyDescent="0.25">
      <c r="A290" s="11"/>
      <c r="B290" s="3" t="s">
        <v>531</v>
      </c>
      <c r="C290" s="10" t="s">
        <v>527</v>
      </c>
      <c r="D290" s="3"/>
      <c r="E290" s="4">
        <v>44068</v>
      </c>
      <c r="F290" s="40">
        <v>44068</v>
      </c>
      <c r="G290" s="3">
        <v>1072</v>
      </c>
      <c r="H290" s="3">
        <v>11</v>
      </c>
      <c r="I290" s="12">
        <v>21.19</v>
      </c>
      <c r="J290" s="17">
        <f t="shared" si="2"/>
        <v>233.09</v>
      </c>
    </row>
    <row r="291" spans="1:10" s="6" customFormat="1" x14ac:dyDescent="0.25">
      <c r="A291" s="11"/>
      <c r="B291" s="3" t="s">
        <v>376</v>
      </c>
      <c r="C291" s="10" t="s">
        <v>11</v>
      </c>
      <c r="D291" s="3"/>
      <c r="E291" s="4">
        <v>43642</v>
      </c>
      <c r="F291" s="40">
        <v>43642</v>
      </c>
      <c r="G291" s="3">
        <v>1074</v>
      </c>
      <c r="H291" s="3">
        <v>50</v>
      </c>
      <c r="I291" s="12">
        <v>50.87</v>
      </c>
      <c r="J291" s="17">
        <f t="shared" si="2"/>
        <v>2543.5</v>
      </c>
    </row>
    <row r="292" spans="1:10" x14ac:dyDescent="0.25">
      <c r="A292" s="11"/>
      <c r="B292" s="3" t="s">
        <v>377</v>
      </c>
      <c r="C292" s="10" t="s">
        <v>11</v>
      </c>
      <c r="D292" s="3">
        <v>110</v>
      </c>
      <c r="E292" s="4">
        <v>43973</v>
      </c>
      <c r="F292" s="40">
        <v>43973</v>
      </c>
      <c r="G292" s="3">
        <v>1068</v>
      </c>
      <c r="H292" s="3">
        <v>40</v>
      </c>
      <c r="I292" s="12">
        <v>27.54</v>
      </c>
      <c r="J292" s="17">
        <f t="shared" si="2"/>
        <v>1101.5999999999999</v>
      </c>
    </row>
    <row r="293" spans="1:10" s="6" customFormat="1" x14ac:dyDescent="0.25">
      <c r="A293" s="11"/>
      <c r="B293" s="3" t="s">
        <v>532</v>
      </c>
      <c r="C293" s="10" t="s">
        <v>527</v>
      </c>
      <c r="D293" s="3"/>
      <c r="E293" s="4">
        <v>43973</v>
      </c>
      <c r="F293" s="40">
        <v>43973</v>
      </c>
      <c r="G293" s="3">
        <v>1068</v>
      </c>
      <c r="H293" s="3">
        <v>80</v>
      </c>
      <c r="I293" s="12">
        <v>29.74</v>
      </c>
      <c r="J293" s="17">
        <f t="shared" si="2"/>
        <v>2379.1999999999998</v>
      </c>
    </row>
    <row r="294" spans="1:10" s="6" customFormat="1" x14ac:dyDescent="0.25">
      <c r="A294" s="11"/>
      <c r="B294" s="3" t="s">
        <v>478</v>
      </c>
      <c r="C294" s="10" t="s">
        <v>11</v>
      </c>
      <c r="D294" s="3"/>
      <c r="E294" s="4">
        <v>44099</v>
      </c>
      <c r="F294" s="40">
        <v>44099</v>
      </c>
      <c r="G294" s="3">
        <v>6573</v>
      </c>
      <c r="H294" s="3">
        <v>137</v>
      </c>
      <c r="I294" s="12">
        <v>24.12</v>
      </c>
      <c r="J294" s="17">
        <f t="shared" si="2"/>
        <v>3304.44</v>
      </c>
    </row>
    <row r="295" spans="1:10" s="6" customFormat="1" x14ac:dyDescent="0.25">
      <c r="A295" s="11"/>
      <c r="B295" s="3" t="s">
        <v>378</v>
      </c>
      <c r="C295" s="10" t="s">
        <v>11</v>
      </c>
      <c r="D295" s="3"/>
      <c r="E295" s="4">
        <v>43320</v>
      </c>
      <c r="F295" s="40">
        <v>43320</v>
      </c>
      <c r="G295" s="3">
        <v>1076</v>
      </c>
      <c r="H295" s="3">
        <v>0</v>
      </c>
      <c r="I295" s="12">
        <v>115</v>
      </c>
      <c r="J295" s="17">
        <f t="shared" si="2"/>
        <v>0</v>
      </c>
    </row>
    <row r="296" spans="1:10" x14ac:dyDescent="0.25">
      <c r="A296" s="11"/>
      <c r="B296" s="3" t="s">
        <v>76</v>
      </c>
      <c r="C296" s="10" t="s">
        <v>10</v>
      </c>
      <c r="D296" s="3">
        <v>60</v>
      </c>
      <c r="E296" s="4">
        <v>43642</v>
      </c>
      <c r="F296" s="40">
        <v>43642</v>
      </c>
      <c r="G296" s="3">
        <v>1080</v>
      </c>
      <c r="H296" s="3">
        <v>137</v>
      </c>
      <c r="I296" s="12">
        <v>21.16</v>
      </c>
      <c r="J296" s="17">
        <f t="shared" si="2"/>
        <v>2898.92</v>
      </c>
    </row>
    <row r="297" spans="1:10" s="6" customFormat="1" x14ac:dyDescent="0.25">
      <c r="A297" s="11"/>
      <c r="B297" s="3" t="s">
        <v>630</v>
      </c>
      <c r="C297" s="10"/>
      <c r="D297" s="3"/>
      <c r="E297" s="4">
        <v>43642</v>
      </c>
      <c r="F297" s="40">
        <v>43642</v>
      </c>
      <c r="G297" s="3"/>
      <c r="H297" s="3">
        <v>0</v>
      </c>
      <c r="I297" s="12">
        <v>18</v>
      </c>
      <c r="J297" s="17">
        <f t="shared" si="2"/>
        <v>0</v>
      </c>
    </row>
    <row r="298" spans="1:10" s="6" customFormat="1" x14ac:dyDescent="0.25">
      <c r="A298" s="11"/>
      <c r="B298" s="3" t="s">
        <v>631</v>
      </c>
      <c r="C298" s="10"/>
      <c r="D298" s="3"/>
      <c r="E298" s="4">
        <v>43642</v>
      </c>
      <c r="F298" s="40">
        <v>43642</v>
      </c>
      <c r="G298" s="3"/>
      <c r="H298" s="3">
        <v>0</v>
      </c>
      <c r="I298" s="12">
        <v>18</v>
      </c>
      <c r="J298" s="17">
        <f t="shared" si="2"/>
        <v>0</v>
      </c>
    </row>
    <row r="299" spans="1:10" s="6" customFormat="1" x14ac:dyDescent="0.25">
      <c r="A299" s="11"/>
      <c r="B299" s="3" t="s">
        <v>632</v>
      </c>
      <c r="C299" s="10"/>
      <c r="D299" s="3"/>
      <c r="E299" s="4">
        <v>43642</v>
      </c>
      <c r="F299" s="40">
        <v>43642</v>
      </c>
      <c r="G299" s="3"/>
      <c r="H299" s="3">
        <v>0</v>
      </c>
      <c r="I299" s="12">
        <v>18</v>
      </c>
      <c r="J299" s="17">
        <f t="shared" si="2"/>
        <v>0</v>
      </c>
    </row>
    <row r="300" spans="1:10" x14ac:dyDescent="0.25">
      <c r="A300" s="11">
        <v>627</v>
      </c>
      <c r="B300" s="3" t="s">
        <v>379</v>
      </c>
      <c r="C300" s="10" t="s">
        <v>10</v>
      </c>
      <c r="D300" s="3">
        <v>1117</v>
      </c>
      <c r="E300" s="4">
        <v>43973</v>
      </c>
      <c r="F300" s="40">
        <v>43973</v>
      </c>
      <c r="G300" s="3">
        <v>9598</v>
      </c>
      <c r="H300" s="3">
        <v>240</v>
      </c>
      <c r="I300" s="12">
        <v>4.6399999999999997</v>
      </c>
      <c r="J300" s="17">
        <f t="shared" si="2"/>
        <v>1113.5999999999999</v>
      </c>
    </row>
    <row r="301" spans="1:10" s="6" customFormat="1" x14ac:dyDescent="0.25">
      <c r="A301" s="11"/>
      <c r="B301" s="3" t="s">
        <v>129</v>
      </c>
      <c r="C301" s="10" t="s">
        <v>11</v>
      </c>
      <c r="D301" s="3"/>
      <c r="E301" s="4">
        <v>43628</v>
      </c>
      <c r="F301" s="40">
        <v>43628</v>
      </c>
      <c r="G301" s="3">
        <v>6364</v>
      </c>
      <c r="H301" s="3">
        <v>290</v>
      </c>
      <c r="I301" s="12">
        <v>53.1</v>
      </c>
      <c r="J301" s="17">
        <f t="shared" si="2"/>
        <v>15399</v>
      </c>
    </row>
    <row r="302" spans="1:10" s="6" customFormat="1" x14ac:dyDescent="0.25">
      <c r="A302" s="11"/>
      <c r="B302" s="3" t="s">
        <v>380</v>
      </c>
      <c r="C302" s="10" t="s">
        <v>11</v>
      </c>
      <c r="D302" s="3"/>
      <c r="E302" s="4">
        <v>43494</v>
      </c>
      <c r="F302" s="40">
        <v>43494</v>
      </c>
      <c r="G302" s="3">
        <v>8609</v>
      </c>
      <c r="H302" s="3">
        <v>373</v>
      </c>
      <c r="I302" s="12">
        <v>48.15</v>
      </c>
      <c r="J302" s="17">
        <f t="shared" si="2"/>
        <v>17959.95</v>
      </c>
    </row>
    <row r="303" spans="1:10" x14ac:dyDescent="0.25">
      <c r="A303" s="11">
        <v>628</v>
      </c>
      <c r="B303" s="3" t="s">
        <v>381</v>
      </c>
      <c r="C303" s="10" t="s">
        <v>11</v>
      </c>
      <c r="D303" s="3">
        <v>11</v>
      </c>
      <c r="E303" s="4">
        <v>43320</v>
      </c>
      <c r="F303" s="40">
        <v>43320</v>
      </c>
      <c r="G303" s="3">
        <v>8664</v>
      </c>
      <c r="H303" s="3">
        <v>0</v>
      </c>
      <c r="I303" s="12">
        <v>53.1</v>
      </c>
      <c r="J303" s="17">
        <f t="shared" si="2"/>
        <v>0</v>
      </c>
    </row>
    <row r="304" spans="1:10" s="6" customFormat="1" x14ac:dyDescent="0.25">
      <c r="A304" s="11"/>
      <c r="B304" s="3" t="s">
        <v>523</v>
      </c>
      <c r="C304" s="10" t="s">
        <v>11</v>
      </c>
      <c r="D304" s="3"/>
      <c r="E304" s="4">
        <v>43468</v>
      </c>
      <c r="F304" s="40">
        <v>43468</v>
      </c>
      <c r="G304" s="3">
        <v>8362</v>
      </c>
      <c r="H304" s="3">
        <v>0</v>
      </c>
      <c r="I304" s="12">
        <v>98.28</v>
      </c>
      <c r="J304" s="17">
        <f t="shared" si="2"/>
        <v>0</v>
      </c>
    </row>
    <row r="305" spans="1:10" s="6" customFormat="1" x14ac:dyDescent="0.25">
      <c r="A305" s="11"/>
      <c r="B305" s="3" t="s">
        <v>479</v>
      </c>
      <c r="C305" s="10" t="s">
        <v>11</v>
      </c>
      <c r="D305" s="3"/>
      <c r="E305" s="4">
        <v>44204</v>
      </c>
      <c r="F305" s="40">
        <v>44204</v>
      </c>
      <c r="G305" s="3">
        <v>755</v>
      </c>
      <c r="H305" s="3">
        <v>0</v>
      </c>
      <c r="I305" s="12">
        <v>1100.4000000000001</v>
      </c>
      <c r="J305" s="17">
        <f t="shared" si="2"/>
        <v>0</v>
      </c>
    </row>
    <row r="306" spans="1:10" s="6" customFormat="1" x14ac:dyDescent="0.25">
      <c r="A306" s="11"/>
      <c r="B306" s="3" t="s">
        <v>382</v>
      </c>
      <c r="C306" s="10" t="s">
        <v>11</v>
      </c>
      <c r="D306" s="3"/>
      <c r="E306" s="4">
        <v>44204</v>
      </c>
      <c r="F306" s="40">
        <v>44204</v>
      </c>
      <c r="G306" s="3">
        <v>8360</v>
      </c>
      <c r="H306" s="3">
        <v>5</v>
      </c>
      <c r="I306" s="12">
        <v>1052</v>
      </c>
      <c r="J306" s="17">
        <f t="shared" si="2"/>
        <v>5260</v>
      </c>
    </row>
    <row r="307" spans="1:10" s="6" customFormat="1" x14ac:dyDescent="0.25">
      <c r="A307" s="11"/>
      <c r="B307" s="3" t="s">
        <v>480</v>
      </c>
      <c r="C307" s="10" t="s">
        <v>11</v>
      </c>
      <c r="D307" s="3"/>
      <c r="E307" s="4">
        <v>43476</v>
      </c>
      <c r="F307" s="40">
        <v>43476</v>
      </c>
      <c r="G307" s="3">
        <v>8608</v>
      </c>
      <c r="H307" s="3">
        <v>0</v>
      </c>
      <c r="I307" s="12">
        <v>55</v>
      </c>
      <c r="J307" s="17">
        <f t="shared" si="2"/>
        <v>0</v>
      </c>
    </row>
    <row r="308" spans="1:10" s="6" customFormat="1" x14ac:dyDescent="0.25">
      <c r="A308" s="11"/>
      <c r="B308" s="3" t="s">
        <v>481</v>
      </c>
      <c r="C308" s="50" t="s">
        <v>11</v>
      </c>
      <c r="D308" s="3"/>
      <c r="E308" s="4">
        <v>43476</v>
      </c>
      <c r="F308" s="40">
        <v>43476</v>
      </c>
      <c r="G308" s="3">
        <v>8361</v>
      </c>
      <c r="H308" s="3">
        <v>0</v>
      </c>
      <c r="I308" s="12">
        <v>53.1</v>
      </c>
      <c r="J308" s="17">
        <f t="shared" si="2"/>
        <v>0</v>
      </c>
    </row>
    <row r="309" spans="1:10" s="6" customFormat="1" x14ac:dyDescent="0.25">
      <c r="A309" s="11"/>
      <c r="B309" s="3" t="s">
        <v>383</v>
      </c>
      <c r="C309" s="10" t="s">
        <v>11</v>
      </c>
      <c r="D309" s="3"/>
      <c r="E309" s="4">
        <v>44099</v>
      </c>
      <c r="F309" s="40">
        <v>44099</v>
      </c>
      <c r="G309" s="3">
        <v>9019</v>
      </c>
      <c r="H309" s="3">
        <v>187</v>
      </c>
      <c r="I309" s="12">
        <v>5.75</v>
      </c>
      <c r="J309" s="17">
        <f t="shared" si="2"/>
        <v>1075.25</v>
      </c>
    </row>
    <row r="310" spans="1:10" s="6" customFormat="1" x14ac:dyDescent="0.25">
      <c r="A310" s="11"/>
      <c r="B310" s="3" t="s">
        <v>482</v>
      </c>
      <c r="C310" s="10" t="s">
        <v>11</v>
      </c>
      <c r="D310" s="3"/>
      <c r="E310" s="4">
        <v>43628</v>
      </c>
      <c r="F310" s="40">
        <v>43628</v>
      </c>
      <c r="G310" s="3">
        <v>751</v>
      </c>
      <c r="H310" s="3">
        <v>215</v>
      </c>
      <c r="I310" s="12">
        <v>53.1</v>
      </c>
      <c r="J310" s="17">
        <f t="shared" si="2"/>
        <v>11416.5</v>
      </c>
    </row>
    <row r="311" spans="1:10" x14ac:dyDescent="0.25">
      <c r="A311" s="11">
        <v>630</v>
      </c>
      <c r="B311" s="3" t="s">
        <v>77</v>
      </c>
      <c r="C311" s="10" t="s">
        <v>10</v>
      </c>
      <c r="D311" s="3">
        <v>300</v>
      </c>
      <c r="E311" s="4">
        <v>43973</v>
      </c>
      <c r="F311" s="40">
        <v>43973</v>
      </c>
      <c r="G311" s="3">
        <v>8608</v>
      </c>
      <c r="H311" s="3">
        <v>734</v>
      </c>
      <c r="I311" s="12">
        <v>7.18</v>
      </c>
      <c r="J311" s="17">
        <f t="shared" si="2"/>
        <v>5270.12</v>
      </c>
    </row>
    <row r="312" spans="1:10" x14ac:dyDescent="0.25">
      <c r="A312" s="11">
        <v>631</v>
      </c>
      <c r="B312" s="3" t="s">
        <v>384</v>
      </c>
      <c r="C312" s="10" t="s">
        <v>12</v>
      </c>
      <c r="D312" s="3">
        <v>1516</v>
      </c>
      <c r="E312" s="4">
        <v>43642</v>
      </c>
      <c r="F312" s="40">
        <v>43642</v>
      </c>
      <c r="G312" s="3">
        <v>8252</v>
      </c>
      <c r="H312" s="3">
        <v>765</v>
      </c>
      <c r="I312" s="12">
        <v>7.18</v>
      </c>
      <c r="J312" s="17">
        <f t="shared" si="2"/>
        <v>5492.7</v>
      </c>
    </row>
    <row r="313" spans="1:10" s="6" customFormat="1" x14ac:dyDescent="0.25">
      <c r="A313" s="11"/>
      <c r="B313" s="3" t="s">
        <v>545</v>
      </c>
      <c r="C313" s="10" t="s">
        <v>527</v>
      </c>
      <c r="D313" s="3"/>
      <c r="E313" s="4">
        <v>43892</v>
      </c>
      <c r="F313" s="40">
        <v>43892</v>
      </c>
      <c r="G313" s="3">
        <v>10990</v>
      </c>
      <c r="H313" s="3">
        <v>0</v>
      </c>
      <c r="I313" s="12">
        <v>85</v>
      </c>
      <c r="J313" s="17">
        <f t="shared" si="2"/>
        <v>0</v>
      </c>
    </row>
    <row r="314" spans="1:10" x14ac:dyDescent="0.25">
      <c r="A314" s="11">
        <v>663</v>
      </c>
      <c r="B314" s="3" t="s">
        <v>78</v>
      </c>
      <c r="C314" s="10" t="s">
        <v>10</v>
      </c>
      <c r="D314" s="3">
        <v>16</v>
      </c>
      <c r="E314" s="4">
        <v>44296</v>
      </c>
      <c r="F314" s="40">
        <v>44296</v>
      </c>
      <c r="G314" s="3">
        <v>7498</v>
      </c>
      <c r="H314" s="3">
        <v>529</v>
      </c>
      <c r="I314" s="12">
        <v>85</v>
      </c>
      <c r="J314" s="17">
        <f t="shared" ref="J314:J361" si="4">H314*I314</f>
        <v>44965</v>
      </c>
    </row>
    <row r="315" spans="1:10" s="6" customFormat="1" x14ac:dyDescent="0.25">
      <c r="A315" s="11"/>
      <c r="B315" s="3" t="s">
        <v>483</v>
      </c>
      <c r="C315" s="10" t="s">
        <v>11</v>
      </c>
      <c r="D315" s="3"/>
      <c r="E315" s="4">
        <v>44306</v>
      </c>
      <c r="F315" s="40">
        <v>44306</v>
      </c>
      <c r="G315" s="3">
        <v>11812</v>
      </c>
      <c r="H315" s="3">
        <v>3200</v>
      </c>
      <c r="I315" s="12">
        <v>15.5</v>
      </c>
      <c r="J315" s="17">
        <f t="shared" si="4"/>
        <v>49600</v>
      </c>
    </row>
    <row r="316" spans="1:10" s="6" customFormat="1" x14ac:dyDescent="0.25">
      <c r="A316" s="11"/>
      <c r="B316" s="3" t="s">
        <v>695</v>
      </c>
      <c r="C316" s="10"/>
      <c r="D316" s="3"/>
      <c r="E316" s="4"/>
      <c r="F316" s="40"/>
      <c r="G316" s="3"/>
      <c r="H316" s="3">
        <v>2100</v>
      </c>
      <c r="I316" s="12">
        <v>24</v>
      </c>
      <c r="J316" s="17">
        <f t="shared" si="4"/>
        <v>50400</v>
      </c>
    </row>
    <row r="317" spans="1:10" s="6" customFormat="1" x14ac:dyDescent="0.25">
      <c r="A317" s="11"/>
      <c r="B317" s="3" t="s">
        <v>484</v>
      </c>
      <c r="C317" s="10" t="s">
        <v>11</v>
      </c>
      <c r="D317" s="3"/>
      <c r="E317" s="4">
        <v>43628</v>
      </c>
      <c r="F317" s="40">
        <v>43628</v>
      </c>
      <c r="G317" s="3">
        <v>1190</v>
      </c>
      <c r="H317" s="3">
        <v>4</v>
      </c>
      <c r="I317" s="12">
        <v>1530.35</v>
      </c>
      <c r="J317" s="17">
        <f t="shared" si="4"/>
        <v>6121.4</v>
      </c>
    </row>
    <row r="318" spans="1:10" s="6" customFormat="1" x14ac:dyDescent="0.25">
      <c r="A318" s="11"/>
      <c r="B318" s="3" t="s">
        <v>385</v>
      </c>
      <c r="C318" s="10" t="s">
        <v>11</v>
      </c>
      <c r="D318" s="3"/>
      <c r="E318" s="4">
        <v>43628</v>
      </c>
      <c r="F318" s="40">
        <v>43628</v>
      </c>
      <c r="G318" s="3">
        <v>1193</v>
      </c>
      <c r="H318" s="3">
        <v>15</v>
      </c>
      <c r="I318" s="12">
        <v>1530.35</v>
      </c>
      <c r="J318" s="17">
        <f t="shared" si="4"/>
        <v>22955.25</v>
      </c>
    </row>
    <row r="319" spans="1:10" s="6" customFormat="1" x14ac:dyDescent="0.25">
      <c r="A319" s="11"/>
      <c r="B319" s="3" t="s">
        <v>386</v>
      </c>
      <c r="C319" s="10" t="s">
        <v>11</v>
      </c>
      <c r="D319" s="3"/>
      <c r="E319" s="4">
        <v>43621</v>
      </c>
      <c r="F319" s="40">
        <v>43621</v>
      </c>
      <c r="G319" s="3">
        <v>1194</v>
      </c>
      <c r="H319" s="3">
        <v>31</v>
      </c>
      <c r="I319" s="12">
        <v>1530.35</v>
      </c>
      <c r="J319" s="17">
        <f t="shared" si="4"/>
        <v>47440.85</v>
      </c>
    </row>
    <row r="320" spans="1:10" s="6" customFormat="1" x14ac:dyDescent="0.25">
      <c r="A320" s="11"/>
      <c r="B320" s="3" t="s">
        <v>668</v>
      </c>
      <c r="C320" s="10" t="s">
        <v>11</v>
      </c>
      <c r="D320" s="3"/>
      <c r="E320" s="4">
        <v>44068</v>
      </c>
      <c r="F320" s="40">
        <v>44068</v>
      </c>
      <c r="G320" s="3">
        <v>1148</v>
      </c>
      <c r="H320" s="3">
        <v>12</v>
      </c>
      <c r="I320" s="12">
        <v>84.7</v>
      </c>
      <c r="J320" s="17">
        <f t="shared" si="4"/>
        <v>1016.4000000000001</v>
      </c>
    </row>
    <row r="321" spans="1:10" s="6" customFormat="1" x14ac:dyDescent="0.25">
      <c r="A321" s="11"/>
      <c r="B321" s="3" t="s">
        <v>669</v>
      </c>
      <c r="C321" s="10" t="s">
        <v>11</v>
      </c>
      <c r="D321" s="3"/>
      <c r="E321" s="4">
        <v>44068</v>
      </c>
      <c r="F321" s="40">
        <v>44068</v>
      </c>
      <c r="G321" s="3">
        <v>11756</v>
      </c>
      <c r="H321" s="3">
        <v>40</v>
      </c>
      <c r="I321" s="12">
        <v>84.7</v>
      </c>
      <c r="J321" s="17">
        <f t="shared" si="4"/>
        <v>3388</v>
      </c>
    </row>
    <row r="322" spans="1:10" s="6" customFormat="1" x14ac:dyDescent="0.25">
      <c r="A322" s="11"/>
      <c r="B322" s="3" t="s">
        <v>670</v>
      </c>
      <c r="C322" s="10" t="s">
        <v>11</v>
      </c>
      <c r="D322" s="3"/>
      <c r="E322" s="4">
        <v>43315</v>
      </c>
      <c r="F322" s="40">
        <v>43315</v>
      </c>
      <c r="G322" s="3">
        <v>1206</v>
      </c>
      <c r="H322" s="3">
        <v>60</v>
      </c>
      <c r="I322" s="12">
        <v>29.32</v>
      </c>
      <c r="J322" s="17">
        <f t="shared" si="4"/>
        <v>1759.2</v>
      </c>
    </row>
    <row r="323" spans="1:10" s="6" customFormat="1" x14ac:dyDescent="0.25">
      <c r="A323" s="11"/>
      <c r="B323" s="3" t="s">
        <v>671</v>
      </c>
      <c r="C323" s="10" t="s">
        <v>11</v>
      </c>
      <c r="D323" s="3"/>
      <c r="E323" s="4">
        <v>43902</v>
      </c>
      <c r="F323" s="40">
        <v>43902</v>
      </c>
      <c r="G323" s="3">
        <v>1196</v>
      </c>
      <c r="H323" s="3">
        <v>21</v>
      </c>
      <c r="I323" s="12">
        <v>92.4</v>
      </c>
      <c r="J323" s="17">
        <f t="shared" si="4"/>
        <v>1940.4</v>
      </c>
    </row>
    <row r="324" spans="1:10" s="6" customFormat="1" x14ac:dyDescent="0.25">
      <c r="A324" s="11"/>
      <c r="B324" s="3" t="s">
        <v>387</v>
      </c>
      <c r="C324" s="10" t="s">
        <v>11</v>
      </c>
      <c r="D324" s="3"/>
      <c r="E324" s="4">
        <v>43902</v>
      </c>
      <c r="F324" s="40">
        <v>43902</v>
      </c>
      <c r="G324" s="3">
        <v>1298</v>
      </c>
      <c r="H324" s="3">
        <v>56</v>
      </c>
      <c r="I324" s="12">
        <v>16.8</v>
      </c>
      <c r="J324" s="17">
        <f t="shared" si="4"/>
        <v>940.80000000000007</v>
      </c>
    </row>
    <row r="325" spans="1:10" s="6" customFormat="1" x14ac:dyDescent="0.25">
      <c r="A325" s="11"/>
      <c r="B325" s="3" t="s">
        <v>524</v>
      </c>
      <c r="C325" s="10" t="s">
        <v>11</v>
      </c>
      <c r="D325" s="3"/>
      <c r="E325" s="4">
        <v>43315</v>
      </c>
      <c r="F325" s="40">
        <v>43315</v>
      </c>
      <c r="G325" s="3">
        <v>10123</v>
      </c>
      <c r="H325" s="3">
        <v>111</v>
      </c>
      <c r="I325" s="12">
        <v>16.43</v>
      </c>
      <c r="J325" s="17">
        <f t="shared" si="4"/>
        <v>1823.73</v>
      </c>
    </row>
    <row r="326" spans="1:10" s="6" customFormat="1" x14ac:dyDescent="0.25">
      <c r="A326" s="11"/>
      <c r="B326" s="3" t="s">
        <v>131</v>
      </c>
      <c r="C326" s="10" t="s">
        <v>428</v>
      </c>
      <c r="D326" s="3"/>
      <c r="E326" s="4">
        <v>43642</v>
      </c>
      <c r="F326" s="40">
        <v>43642</v>
      </c>
      <c r="G326" s="3"/>
      <c r="H326" s="3">
        <v>46</v>
      </c>
      <c r="I326" s="12">
        <v>16.850000000000001</v>
      </c>
      <c r="J326" s="17">
        <f t="shared" si="4"/>
        <v>775.1</v>
      </c>
    </row>
    <row r="327" spans="1:10" s="6" customFormat="1" x14ac:dyDescent="0.25">
      <c r="A327" s="11"/>
      <c r="B327" s="3" t="s">
        <v>388</v>
      </c>
      <c r="C327" s="10" t="s">
        <v>11</v>
      </c>
      <c r="D327" s="3"/>
      <c r="E327" s="4">
        <v>43411</v>
      </c>
      <c r="F327" s="40">
        <v>43411</v>
      </c>
      <c r="G327" s="3">
        <v>1153</v>
      </c>
      <c r="H327" s="3">
        <v>68</v>
      </c>
      <c r="I327" s="12">
        <v>122</v>
      </c>
      <c r="J327" s="17">
        <f t="shared" si="4"/>
        <v>8296</v>
      </c>
    </row>
    <row r="328" spans="1:10" s="6" customFormat="1" x14ac:dyDescent="0.25">
      <c r="A328" s="11"/>
      <c r="B328" s="3" t="s">
        <v>642</v>
      </c>
      <c r="C328" s="10" t="s">
        <v>11</v>
      </c>
      <c r="D328" s="3"/>
      <c r="E328" s="4">
        <v>44099</v>
      </c>
      <c r="F328" s="40">
        <v>44099</v>
      </c>
      <c r="G328" s="3"/>
      <c r="H328" s="3">
        <v>90</v>
      </c>
      <c r="I328" s="12">
        <v>16</v>
      </c>
      <c r="J328" s="17">
        <f t="shared" si="4"/>
        <v>1440</v>
      </c>
    </row>
    <row r="329" spans="1:10" s="6" customFormat="1" x14ac:dyDescent="0.25">
      <c r="A329" s="11"/>
      <c r="B329" s="3" t="s">
        <v>389</v>
      </c>
      <c r="C329" s="10" t="s">
        <v>11</v>
      </c>
      <c r="D329" s="3"/>
      <c r="E329" s="4">
        <v>43902</v>
      </c>
      <c r="F329" s="40">
        <v>43902</v>
      </c>
      <c r="G329" s="3">
        <v>1178</v>
      </c>
      <c r="H329" s="3">
        <v>29</v>
      </c>
      <c r="I329" s="12">
        <v>16.8</v>
      </c>
      <c r="J329" s="17">
        <f t="shared" si="4"/>
        <v>487.20000000000005</v>
      </c>
    </row>
    <row r="330" spans="1:10" s="6" customFormat="1" x14ac:dyDescent="0.25">
      <c r="A330" s="11"/>
      <c r="B330" s="3" t="s">
        <v>390</v>
      </c>
      <c r="C330" s="10" t="s">
        <v>11</v>
      </c>
      <c r="D330" s="3"/>
      <c r="E330" s="4">
        <v>43411</v>
      </c>
      <c r="F330" s="40">
        <v>43411</v>
      </c>
      <c r="G330" s="3">
        <v>1199</v>
      </c>
      <c r="H330" s="3">
        <v>46</v>
      </c>
      <c r="I330" s="12">
        <v>123</v>
      </c>
      <c r="J330" s="17">
        <f t="shared" si="4"/>
        <v>5658</v>
      </c>
    </row>
    <row r="331" spans="1:10" s="6" customFormat="1" x14ac:dyDescent="0.25">
      <c r="A331" s="11"/>
      <c r="B331" s="3" t="s">
        <v>132</v>
      </c>
      <c r="C331" s="10" t="s">
        <v>11</v>
      </c>
      <c r="D331" s="3"/>
      <c r="E331" s="4">
        <v>43642</v>
      </c>
      <c r="F331" s="40">
        <v>43642</v>
      </c>
      <c r="G331" s="3">
        <v>1155</v>
      </c>
      <c r="H331" s="3">
        <v>5</v>
      </c>
      <c r="I331" s="12">
        <v>16.850000000000001</v>
      </c>
      <c r="J331" s="17">
        <f t="shared" si="4"/>
        <v>84.25</v>
      </c>
    </row>
    <row r="332" spans="1:10" s="6" customFormat="1" x14ac:dyDescent="0.25">
      <c r="A332" s="11"/>
      <c r="B332" s="3" t="s">
        <v>391</v>
      </c>
      <c r="C332" s="10" t="s">
        <v>11</v>
      </c>
      <c r="D332" s="3"/>
      <c r="E332" s="4">
        <v>43902</v>
      </c>
      <c r="F332" s="40">
        <v>43902</v>
      </c>
      <c r="G332" s="3">
        <v>1180</v>
      </c>
      <c r="H332" s="3">
        <v>0</v>
      </c>
      <c r="I332" s="12">
        <v>16.8</v>
      </c>
      <c r="J332" s="17">
        <f t="shared" si="4"/>
        <v>0</v>
      </c>
    </row>
    <row r="333" spans="1:10" s="6" customFormat="1" x14ac:dyDescent="0.25">
      <c r="A333" s="11"/>
      <c r="B333" s="3" t="s">
        <v>485</v>
      </c>
      <c r="C333" s="10" t="s">
        <v>11</v>
      </c>
      <c r="D333" s="3"/>
      <c r="E333" s="4">
        <v>43902</v>
      </c>
      <c r="F333" s="40">
        <v>43902</v>
      </c>
      <c r="G333" s="3">
        <v>1205</v>
      </c>
      <c r="H333" s="3">
        <v>47</v>
      </c>
      <c r="I333" s="12">
        <v>25.92</v>
      </c>
      <c r="J333" s="17">
        <f t="shared" si="4"/>
        <v>1218.24</v>
      </c>
    </row>
    <row r="334" spans="1:10" s="6" customFormat="1" x14ac:dyDescent="0.25">
      <c r="A334" s="11"/>
      <c r="B334" s="3" t="s">
        <v>392</v>
      </c>
      <c r="C334" s="10" t="s">
        <v>11</v>
      </c>
      <c r="D334" s="3"/>
      <c r="E334" s="4">
        <v>43567</v>
      </c>
      <c r="F334" s="40">
        <v>43567</v>
      </c>
      <c r="G334" s="3">
        <v>1197</v>
      </c>
      <c r="H334" s="3">
        <v>32</v>
      </c>
      <c r="I334" s="12">
        <v>16.850000000000001</v>
      </c>
      <c r="J334" s="17">
        <f t="shared" si="4"/>
        <v>539.20000000000005</v>
      </c>
    </row>
    <row r="335" spans="1:10" s="6" customFormat="1" x14ac:dyDescent="0.25">
      <c r="A335" s="11"/>
      <c r="B335" s="3" t="s">
        <v>633</v>
      </c>
      <c r="C335" s="10"/>
      <c r="D335" s="3"/>
      <c r="E335" s="4">
        <v>44124</v>
      </c>
      <c r="F335" s="40">
        <v>44124</v>
      </c>
      <c r="G335" s="3"/>
      <c r="H335" s="3">
        <v>8</v>
      </c>
      <c r="I335" s="12">
        <v>16.850000000000001</v>
      </c>
      <c r="J335" s="17">
        <f t="shared" si="4"/>
        <v>134.80000000000001</v>
      </c>
    </row>
    <row r="336" spans="1:10" s="6" customFormat="1" x14ac:dyDescent="0.25">
      <c r="A336" s="11"/>
      <c r="B336" s="3" t="s">
        <v>133</v>
      </c>
      <c r="C336" s="10" t="s">
        <v>11</v>
      </c>
      <c r="D336" s="3"/>
      <c r="E336" s="4">
        <v>43902</v>
      </c>
      <c r="F336" s="40">
        <v>43902</v>
      </c>
      <c r="G336" s="3">
        <v>1181</v>
      </c>
      <c r="H336" s="3">
        <v>6</v>
      </c>
      <c r="I336" s="12">
        <v>16.8</v>
      </c>
      <c r="J336" s="17">
        <f t="shared" si="4"/>
        <v>100.80000000000001</v>
      </c>
    </row>
    <row r="337" spans="1:12" s="6" customFormat="1" x14ac:dyDescent="0.25">
      <c r="A337" s="11"/>
      <c r="B337" s="3" t="s">
        <v>634</v>
      </c>
      <c r="C337" s="10"/>
      <c r="D337" s="3"/>
      <c r="E337" s="4"/>
      <c r="F337" s="40"/>
      <c r="G337" s="3"/>
      <c r="H337" s="3">
        <v>7</v>
      </c>
      <c r="I337" s="12"/>
      <c r="J337" s="17"/>
    </row>
    <row r="338" spans="1:12" s="6" customFormat="1" x14ac:dyDescent="0.25">
      <c r="A338" s="11"/>
      <c r="B338" s="3" t="s">
        <v>134</v>
      </c>
      <c r="C338" s="10" t="s">
        <v>11</v>
      </c>
      <c r="D338" s="3"/>
      <c r="E338" s="4">
        <v>43902</v>
      </c>
      <c r="F338" s="40">
        <v>43902</v>
      </c>
      <c r="G338" s="3">
        <v>1145</v>
      </c>
      <c r="H338" s="3">
        <v>15</v>
      </c>
      <c r="I338" s="12">
        <v>16.8</v>
      </c>
      <c r="J338" s="17">
        <f t="shared" si="4"/>
        <v>252</v>
      </c>
    </row>
    <row r="339" spans="1:12" s="6" customFormat="1" x14ac:dyDescent="0.25">
      <c r="A339" s="11"/>
      <c r="B339" s="3" t="s">
        <v>135</v>
      </c>
      <c r="C339" s="10" t="s">
        <v>11</v>
      </c>
      <c r="D339" s="3"/>
      <c r="E339" s="4">
        <v>43902</v>
      </c>
      <c r="F339" s="40">
        <v>43902</v>
      </c>
      <c r="G339" s="3">
        <v>1207</v>
      </c>
      <c r="H339" s="3">
        <v>110</v>
      </c>
      <c r="I339" s="12">
        <v>16.8</v>
      </c>
      <c r="J339" s="17">
        <f t="shared" si="4"/>
        <v>1848</v>
      </c>
    </row>
    <row r="340" spans="1:12" s="6" customFormat="1" x14ac:dyDescent="0.25">
      <c r="A340" s="11"/>
      <c r="B340" s="3" t="s">
        <v>393</v>
      </c>
      <c r="C340" s="10" t="s">
        <v>11</v>
      </c>
      <c r="D340" s="3"/>
      <c r="E340" s="4">
        <v>43973</v>
      </c>
      <c r="F340" s="40">
        <v>43973</v>
      </c>
      <c r="G340" s="3">
        <v>2679</v>
      </c>
      <c r="H340" s="3">
        <v>46</v>
      </c>
      <c r="I340" s="12">
        <v>16.8</v>
      </c>
      <c r="J340" s="17">
        <f t="shared" si="4"/>
        <v>772.80000000000007</v>
      </c>
    </row>
    <row r="341" spans="1:12" s="6" customFormat="1" x14ac:dyDescent="0.25">
      <c r="A341" s="11"/>
      <c r="B341" s="3" t="s">
        <v>394</v>
      </c>
      <c r="C341" s="10" t="s">
        <v>11</v>
      </c>
      <c r="D341" s="3"/>
      <c r="E341" s="4">
        <v>44068</v>
      </c>
      <c r="F341" s="40">
        <v>44068</v>
      </c>
      <c r="G341" s="3">
        <v>10863</v>
      </c>
      <c r="H341" s="3">
        <v>118</v>
      </c>
      <c r="I341" s="12">
        <v>16.850000000000001</v>
      </c>
      <c r="J341" s="17">
        <f t="shared" si="4"/>
        <v>1988.3000000000002</v>
      </c>
    </row>
    <row r="342" spans="1:12" s="6" customFormat="1" x14ac:dyDescent="0.25">
      <c r="A342" s="11"/>
      <c r="B342" s="3" t="s">
        <v>136</v>
      </c>
      <c r="C342" s="10" t="s">
        <v>11</v>
      </c>
      <c r="D342" s="3"/>
      <c r="E342" s="4">
        <v>43902</v>
      </c>
      <c r="F342" s="40">
        <v>43902</v>
      </c>
      <c r="G342" s="3">
        <v>2688</v>
      </c>
      <c r="H342" s="3">
        <v>100</v>
      </c>
      <c r="I342" s="12">
        <v>16.8</v>
      </c>
      <c r="J342" s="17">
        <f t="shared" si="4"/>
        <v>1680</v>
      </c>
    </row>
    <row r="343" spans="1:12" s="6" customFormat="1" x14ac:dyDescent="0.25">
      <c r="A343" s="11"/>
      <c r="B343" s="3" t="s">
        <v>395</v>
      </c>
      <c r="C343" s="10" t="s">
        <v>11</v>
      </c>
      <c r="D343" s="3"/>
      <c r="E343" s="4">
        <v>43902</v>
      </c>
      <c r="F343" s="40">
        <v>43902</v>
      </c>
      <c r="G343" s="3">
        <v>1159</v>
      </c>
      <c r="H343" s="3">
        <v>60</v>
      </c>
      <c r="I343" s="12">
        <v>16.8</v>
      </c>
      <c r="J343" s="17">
        <f t="shared" si="4"/>
        <v>1008</v>
      </c>
    </row>
    <row r="344" spans="1:12" s="6" customFormat="1" x14ac:dyDescent="0.25">
      <c r="A344" s="11"/>
      <c r="B344" s="3" t="s">
        <v>396</v>
      </c>
      <c r="C344" s="10" t="s">
        <v>11</v>
      </c>
      <c r="D344" s="3"/>
      <c r="E344" s="4">
        <v>43383</v>
      </c>
      <c r="F344" s="40">
        <v>43383</v>
      </c>
      <c r="G344" s="3">
        <v>1200</v>
      </c>
      <c r="H344" s="3">
        <v>15</v>
      </c>
      <c r="I344" s="12">
        <v>23.5</v>
      </c>
      <c r="J344" s="17">
        <f t="shared" si="4"/>
        <v>352.5</v>
      </c>
    </row>
    <row r="345" spans="1:12" s="6" customFormat="1" x14ac:dyDescent="0.25">
      <c r="A345" s="11"/>
      <c r="B345" s="3" t="s">
        <v>486</v>
      </c>
      <c r="C345" s="10" t="s">
        <v>11</v>
      </c>
      <c r="D345" s="3"/>
      <c r="E345" s="4">
        <v>43642</v>
      </c>
      <c r="F345" s="40">
        <v>43642</v>
      </c>
      <c r="G345" s="3">
        <v>11692</v>
      </c>
      <c r="H345" s="3">
        <v>26</v>
      </c>
      <c r="I345" s="12">
        <v>16.850000000000001</v>
      </c>
      <c r="J345" s="17">
        <f t="shared" si="4"/>
        <v>438.1</v>
      </c>
    </row>
    <row r="346" spans="1:12" s="6" customFormat="1" x14ac:dyDescent="0.25">
      <c r="A346" s="11"/>
      <c r="B346" s="3" t="s">
        <v>403</v>
      </c>
      <c r="C346" s="10" t="s">
        <v>11</v>
      </c>
      <c r="D346" s="3"/>
      <c r="E346" s="4">
        <v>44296</v>
      </c>
      <c r="F346" s="40">
        <v>44296</v>
      </c>
      <c r="G346" s="3">
        <v>7504</v>
      </c>
      <c r="H346" s="3">
        <v>392</v>
      </c>
      <c r="I346" s="12">
        <v>63.59</v>
      </c>
      <c r="J346" s="17">
        <f t="shared" si="4"/>
        <v>24927.280000000002</v>
      </c>
    </row>
    <row r="347" spans="1:12" x14ac:dyDescent="0.25">
      <c r="A347" s="11">
        <v>709</v>
      </c>
      <c r="B347" s="18" t="s">
        <v>398</v>
      </c>
      <c r="C347" s="19" t="s">
        <v>10</v>
      </c>
      <c r="D347" s="18">
        <v>300</v>
      </c>
      <c r="E347" s="20">
        <v>44341</v>
      </c>
      <c r="F347" s="42">
        <v>44341</v>
      </c>
      <c r="G347" s="18">
        <v>1220</v>
      </c>
      <c r="H347" s="18">
        <v>1800</v>
      </c>
      <c r="I347" s="21">
        <v>21.16</v>
      </c>
      <c r="J347" s="17">
        <f t="shared" si="4"/>
        <v>38088</v>
      </c>
      <c r="L347" s="46"/>
    </row>
    <row r="348" spans="1:12" s="6" customFormat="1" x14ac:dyDescent="0.25">
      <c r="A348" s="11"/>
      <c r="B348" s="18" t="s">
        <v>397</v>
      </c>
      <c r="C348" s="19" t="s">
        <v>11</v>
      </c>
      <c r="D348" s="18"/>
      <c r="E348" s="20">
        <v>44068</v>
      </c>
      <c r="F348" s="42">
        <v>44068</v>
      </c>
      <c r="G348" s="18">
        <v>1217</v>
      </c>
      <c r="H348" s="18">
        <v>0</v>
      </c>
      <c r="I348" s="21">
        <v>13.9</v>
      </c>
      <c r="J348" s="17">
        <f t="shared" si="4"/>
        <v>0</v>
      </c>
    </row>
    <row r="349" spans="1:12" s="6" customFormat="1" x14ac:dyDescent="0.25">
      <c r="A349" s="11"/>
      <c r="B349" s="18" t="s">
        <v>401</v>
      </c>
      <c r="C349" s="19" t="s">
        <v>11</v>
      </c>
      <c r="D349" s="18"/>
      <c r="E349" s="20">
        <v>43425</v>
      </c>
      <c r="F349" s="42">
        <v>43425</v>
      </c>
      <c r="G349" s="18">
        <v>9803</v>
      </c>
      <c r="H349" s="18">
        <v>0</v>
      </c>
      <c r="I349" s="21">
        <v>10.5</v>
      </c>
      <c r="J349" s="17">
        <f t="shared" si="4"/>
        <v>0</v>
      </c>
    </row>
    <row r="350" spans="1:12" s="6" customFormat="1" x14ac:dyDescent="0.25">
      <c r="A350" s="11"/>
      <c r="B350" s="18" t="s">
        <v>402</v>
      </c>
      <c r="C350" s="19" t="s">
        <v>11</v>
      </c>
      <c r="D350" s="18"/>
      <c r="E350" s="20">
        <v>43425</v>
      </c>
      <c r="F350" s="42">
        <v>43425</v>
      </c>
      <c r="G350" s="18">
        <v>6716</v>
      </c>
      <c r="H350" s="18">
        <v>0</v>
      </c>
      <c r="I350" s="21">
        <v>10.5</v>
      </c>
      <c r="J350" s="17">
        <f t="shared" si="4"/>
        <v>0</v>
      </c>
    </row>
    <row r="351" spans="1:12" x14ac:dyDescent="0.25">
      <c r="A351" s="11">
        <v>713</v>
      </c>
      <c r="B351" s="18" t="s">
        <v>399</v>
      </c>
      <c r="C351" s="19" t="s">
        <v>10</v>
      </c>
      <c r="D351" s="18">
        <v>144</v>
      </c>
      <c r="E351" s="20">
        <v>43383</v>
      </c>
      <c r="F351" s="42">
        <v>43383</v>
      </c>
      <c r="G351" s="18">
        <v>11080</v>
      </c>
      <c r="H351" s="18">
        <v>0</v>
      </c>
      <c r="I351" s="21">
        <v>17.7</v>
      </c>
      <c r="J351" s="17">
        <f t="shared" si="4"/>
        <v>0</v>
      </c>
    </row>
    <row r="352" spans="1:12" x14ac:dyDescent="0.25">
      <c r="A352" s="11">
        <v>714</v>
      </c>
      <c r="B352" s="18" t="s">
        <v>400</v>
      </c>
      <c r="C352" s="19" t="s">
        <v>10</v>
      </c>
      <c r="D352" s="18">
        <v>25</v>
      </c>
      <c r="E352" s="20">
        <v>43973</v>
      </c>
      <c r="F352" s="42">
        <v>43973</v>
      </c>
      <c r="G352" s="18">
        <v>1218</v>
      </c>
      <c r="H352" s="18">
        <v>1606</v>
      </c>
      <c r="I352" s="21">
        <v>26.4</v>
      </c>
      <c r="J352" s="17">
        <f t="shared" si="4"/>
        <v>42398.399999999994</v>
      </c>
    </row>
    <row r="353" spans="1:15" s="6" customFormat="1" x14ac:dyDescent="0.25">
      <c r="A353" s="11"/>
      <c r="B353" s="18" t="s">
        <v>487</v>
      </c>
      <c r="C353" s="19" t="s">
        <v>11</v>
      </c>
      <c r="D353" s="18"/>
      <c r="E353" s="20">
        <v>43472</v>
      </c>
      <c r="F353" s="42">
        <v>43472</v>
      </c>
      <c r="G353" s="18">
        <v>1548</v>
      </c>
      <c r="H353" s="18">
        <v>0</v>
      </c>
      <c r="I353" s="21">
        <v>140</v>
      </c>
      <c r="J353" s="17">
        <f t="shared" si="4"/>
        <v>0</v>
      </c>
    </row>
    <row r="354" spans="1:15" s="6" customFormat="1" x14ac:dyDescent="0.25">
      <c r="A354" s="11"/>
      <c r="B354" s="18" t="s">
        <v>404</v>
      </c>
      <c r="C354" s="19" t="s">
        <v>90</v>
      </c>
      <c r="D354" s="18"/>
      <c r="E354" s="20">
        <v>43433</v>
      </c>
      <c r="F354" s="42">
        <v>43433</v>
      </c>
      <c r="G354" s="18">
        <v>8948</v>
      </c>
      <c r="H354" s="18">
        <v>8</v>
      </c>
      <c r="I354" s="21">
        <v>2048</v>
      </c>
      <c r="J354" s="17">
        <f t="shared" si="4"/>
        <v>16384</v>
      </c>
    </row>
    <row r="355" spans="1:15" s="6" customFormat="1" x14ac:dyDescent="0.25">
      <c r="A355" s="11"/>
      <c r="B355" s="18" t="s">
        <v>525</v>
      </c>
      <c r="C355" s="19" t="s">
        <v>527</v>
      </c>
      <c r="D355" s="18"/>
      <c r="E355" s="20">
        <v>43572</v>
      </c>
      <c r="F355" s="42">
        <v>43572</v>
      </c>
      <c r="G355" s="18">
        <v>11062</v>
      </c>
      <c r="H355" s="18">
        <v>76</v>
      </c>
      <c r="I355" s="21">
        <v>288</v>
      </c>
      <c r="J355" s="17">
        <f t="shared" si="4"/>
        <v>21888</v>
      </c>
    </row>
    <row r="356" spans="1:15" s="6" customFormat="1" x14ac:dyDescent="0.25">
      <c r="A356" s="11"/>
      <c r="B356" s="18" t="s">
        <v>526</v>
      </c>
      <c r="C356" s="19" t="s">
        <v>90</v>
      </c>
      <c r="D356" s="18"/>
      <c r="E356" s="20">
        <v>44285</v>
      </c>
      <c r="F356" s="42">
        <v>44285</v>
      </c>
      <c r="G356" s="18">
        <v>10677</v>
      </c>
      <c r="H356" s="18">
        <v>12</v>
      </c>
      <c r="I356" s="21">
        <v>1400</v>
      </c>
      <c r="J356" s="17">
        <f t="shared" si="4"/>
        <v>16800</v>
      </c>
    </row>
    <row r="357" spans="1:15" s="6" customFormat="1" x14ac:dyDescent="0.25">
      <c r="A357" s="11"/>
      <c r="B357" s="3" t="s">
        <v>405</v>
      </c>
      <c r="C357" s="10" t="s">
        <v>11</v>
      </c>
      <c r="D357" s="3"/>
      <c r="E357" s="4">
        <v>43902</v>
      </c>
      <c r="F357" s="40">
        <v>43902</v>
      </c>
      <c r="G357" s="3">
        <v>7953</v>
      </c>
      <c r="H357" s="3">
        <v>0</v>
      </c>
      <c r="I357" s="12">
        <v>135.58000000000001</v>
      </c>
      <c r="J357" s="17">
        <f t="shared" si="4"/>
        <v>0</v>
      </c>
    </row>
    <row r="358" spans="1:15" s="6" customFormat="1" x14ac:dyDescent="0.25">
      <c r="A358" s="11"/>
      <c r="B358" s="3" t="s">
        <v>406</v>
      </c>
      <c r="C358" s="10" t="s">
        <v>11</v>
      </c>
      <c r="D358" s="3"/>
      <c r="E358" s="4">
        <v>43383</v>
      </c>
      <c r="F358" s="40">
        <v>43383</v>
      </c>
      <c r="G358" s="3">
        <v>8605</v>
      </c>
      <c r="H358" s="3">
        <v>0</v>
      </c>
      <c r="I358" s="12">
        <v>450</v>
      </c>
      <c r="J358" s="17">
        <f t="shared" si="4"/>
        <v>0</v>
      </c>
    </row>
    <row r="359" spans="1:15" s="6" customFormat="1" x14ac:dyDescent="0.25">
      <c r="A359" s="11"/>
      <c r="B359" s="3" t="s">
        <v>407</v>
      </c>
      <c r="C359" s="10" t="s">
        <v>11</v>
      </c>
      <c r="D359" s="3"/>
      <c r="E359" s="4">
        <v>43782</v>
      </c>
      <c r="F359" s="40">
        <v>43782</v>
      </c>
      <c r="G359" s="3">
        <v>7952</v>
      </c>
      <c r="H359" s="3">
        <v>7</v>
      </c>
      <c r="I359" s="12">
        <v>3500</v>
      </c>
      <c r="J359" s="17">
        <f t="shared" si="4"/>
        <v>24500</v>
      </c>
    </row>
    <row r="360" spans="1:15" s="6" customFormat="1" x14ac:dyDescent="0.25">
      <c r="A360" s="11"/>
      <c r="B360" s="3" t="s">
        <v>340</v>
      </c>
      <c r="C360" s="10" t="s">
        <v>11</v>
      </c>
      <c r="D360" s="3"/>
      <c r="E360" s="4">
        <v>44288</v>
      </c>
      <c r="F360" s="40">
        <v>44288</v>
      </c>
      <c r="G360" s="3">
        <v>1246</v>
      </c>
      <c r="H360" s="3">
        <v>1500</v>
      </c>
      <c r="I360" s="12">
        <v>16.399999999999999</v>
      </c>
      <c r="J360" s="17">
        <f t="shared" si="4"/>
        <v>24599.999999999996</v>
      </c>
    </row>
    <row r="361" spans="1:15" x14ac:dyDescent="0.25">
      <c r="A361" s="11"/>
      <c r="B361" s="3" t="s">
        <v>408</v>
      </c>
      <c r="C361" s="10" t="s">
        <v>10</v>
      </c>
      <c r="D361" s="3">
        <v>0</v>
      </c>
      <c r="E361" s="4">
        <v>44339</v>
      </c>
      <c r="F361" s="40">
        <v>44339</v>
      </c>
      <c r="G361" s="3">
        <v>5390</v>
      </c>
      <c r="H361" s="3">
        <v>2718</v>
      </c>
      <c r="I361" s="12">
        <v>36.6</v>
      </c>
      <c r="J361" s="17">
        <f t="shared" si="4"/>
        <v>99478.8</v>
      </c>
    </row>
    <row r="362" spans="1:15" x14ac:dyDescent="0.25">
      <c r="H362" s="37" t="s">
        <v>413</v>
      </c>
      <c r="I362" s="37"/>
      <c r="J362" s="38">
        <f>SUM(J13:J361)</f>
        <v>8735535.2000000048</v>
      </c>
    </row>
    <row r="363" spans="1:15" s="6" customFormat="1" x14ac:dyDescent="0.25">
      <c r="H363" s="37"/>
      <c r="I363" s="37"/>
      <c r="J363" s="38"/>
    </row>
    <row r="364" spans="1:15" x14ac:dyDescent="0.25">
      <c r="B364" s="5" t="s">
        <v>80</v>
      </c>
    </row>
    <row r="365" spans="1:15" x14ac:dyDescent="0.25">
      <c r="B365" s="5" t="s">
        <v>81</v>
      </c>
    </row>
    <row r="366" spans="1:15" x14ac:dyDescent="0.25">
      <c r="O366" t="s">
        <v>1</v>
      </c>
    </row>
    <row r="377" spans="2:2" x14ac:dyDescent="0.25">
      <c r="B377" s="37" t="s">
        <v>1</v>
      </c>
    </row>
    <row r="378" spans="2:2" x14ac:dyDescent="0.25">
      <c r="B378" s="37"/>
    </row>
    <row r="379" spans="2:2" x14ac:dyDescent="0.25">
      <c r="B379" s="37" t="s">
        <v>1</v>
      </c>
    </row>
    <row r="380" spans="2:2" ht="24" customHeight="1" x14ac:dyDescent="0.25">
      <c r="B380" s="37" t="s">
        <v>1</v>
      </c>
    </row>
    <row r="381" spans="2:2" ht="21" customHeight="1" x14ac:dyDescent="0.25">
      <c r="B381" s="37" t="s">
        <v>1</v>
      </c>
    </row>
  </sheetData>
  <mergeCells count="7">
    <mergeCell ref="B9:J9"/>
    <mergeCell ref="B5:J5"/>
    <mergeCell ref="B3:J3"/>
    <mergeCell ref="B4:J4"/>
    <mergeCell ref="B6:J6"/>
    <mergeCell ref="B7:J7"/>
    <mergeCell ref="B8:J8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4" sqref="A24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Tapia Taveras</dc:creator>
  <cp:lastModifiedBy>Nivia Del Orbe</cp:lastModifiedBy>
  <cp:lastPrinted>2020-07-06T19:19:36Z</cp:lastPrinted>
  <dcterms:created xsi:type="dcterms:W3CDTF">2018-06-05T16:01:34Z</dcterms:created>
  <dcterms:modified xsi:type="dcterms:W3CDTF">2022-07-14T18:22:45Z</dcterms:modified>
</cp:coreProperties>
</file>