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JUNIO 2021\"/>
    </mc:Choice>
  </mc:AlternateContent>
  <bookViews>
    <workbookView xWindow="0" yWindow="0" windowWidth="20370" windowHeight="7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170" i="1" l="1"/>
  <c r="K11" i="1" l="1"/>
  <c r="K274" i="1" l="1"/>
  <c r="K273" i="1"/>
  <c r="K266" i="1"/>
  <c r="K215" i="1"/>
  <c r="K64" i="1"/>
  <c r="K60" i="1"/>
  <c r="K257" i="1" l="1"/>
  <c r="K285" i="1" l="1"/>
  <c r="K239" i="1"/>
  <c r="K229" i="1"/>
  <c r="K254" i="1"/>
  <c r="K68" i="1"/>
  <c r="K67" i="1"/>
  <c r="K66" i="1"/>
  <c r="K169" i="1" l="1"/>
  <c r="K168" i="1"/>
  <c r="K140" i="1"/>
  <c r="K54" i="1"/>
  <c r="K55" i="1"/>
  <c r="K38" i="1"/>
  <c r="K258" i="1" l="1"/>
  <c r="K255" i="1"/>
  <c r="K224" i="1"/>
  <c r="K210" i="1"/>
  <c r="K184" i="1"/>
  <c r="K122" i="1"/>
  <c r="K135" i="1"/>
  <c r="K142" i="1"/>
  <c r="K141" i="1"/>
  <c r="K144" i="1"/>
  <c r="K154" i="1"/>
  <c r="K63" i="1"/>
  <c r="K14" i="1"/>
  <c r="K17" i="1"/>
  <c r="K16" i="1"/>
  <c r="K43" i="1" l="1"/>
  <c r="K24" i="1"/>
  <c r="K238" i="1"/>
  <c r="K236" i="1"/>
  <c r="K217" i="1"/>
  <c r="K209" i="1"/>
  <c r="K208" i="1"/>
  <c r="K177" i="1"/>
  <c r="K166" i="1"/>
  <c r="K250" i="1"/>
  <c r="K267" i="1"/>
  <c r="K265" i="1"/>
  <c r="K264" i="1"/>
  <c r="K306" i="1"/>
  <c r="K307" i="1"/>
  <c r="K270" i="1"/>
  <c r="K271" i="1"/>
  <c r="K174" i="1"/>
  <c r="K159" i="1"/>
  <c r="K121" i="1"/>
  <c r="K312" i="1" l="1"/>
  <c r="K311" i="1"/>
  <c r="K298" i="1"/>
  <c r="K260" i="1" l="1"/>
  <c r="K173" i="1"/>
  <c r="K71" i="1"/>
  <c r="K234" i="1" l="1"/>
  <c r="K235" i="1"/>
  <c r="K237" i="1"/>
  <c r="K207" i="1" l="1"/>
  <c r="K246" i="1" l="1"/>
  <c r="K52" i="1"/>
  <c r="K218" i="1"/>
  <c r="K164" i="1"/>
  <c r="K146" i="1"/>
  <c r="K75" i="1"/>
  <c r="K33" i="1"/>
  <c r="K263" i="1"/>
  <c r="K305" i="1"/>
  <c r="K304" i="1"/>
  <c r="K303" i="1"/>
  <c r="K302" i="1"/>
  <c r="K301" i="1"/>
  <c r="K300" i="1"/>
  <c r="K299" i="1"/>
  <c r="K253" i="1"/>
  <c r="K51" i="1"/>
  <c r="K104" i="1" l="1"/>
  <c r="K57" i="1" l="1"/>
  <c r="K42" i="1"/>
  <c r="K32" i="1"/>
  <c r="K45" i="1" l="1"/>
  <c r="K272" i="1" l="1"/>
  <c r="K275" i="1"/>
  <c r="K248" i="1"/>
  <c r="K247" i="1"/>
  <c r="K130" i="1" l="1"/>
  <c r="K124" i="1"/>
  <c r="K181" i="1"/>
  <c r="K31" i="1" l="1"/>
  <c r="K56" i="1" l="1"/>
  <c r="K297" i="1"/>
  <c r="K225" i="1"/>
  <c r="K219" i="1"/>
  <c r="K128" i="1"/>
  <c r="K113" i="1"/>
  <c r="K112" i="1"/>
  <c r="K156" i="1"/>
  <c r="K160" i="1"/>
  <c r="K245" i="1"/>
  <c r="K115" i="1"/>
  <c r="K118" i="1"/>
  <c r="K117" i="1"/>
  <c r="K93" i="1"/>
  <c r="K46" i="1" l="1"/>
  <c r="K211" i="1" l="1"/>
  <c r="K26" i="1"/>
  <c r="K139" i="1" l="1"/>
  <c r="K261" i="1" l="1"/>
  <c r="K171" i="1" l="1"/>
  <c r="K172" i="1"/>
  <c r="K175" i="1"/>
  <c r="K176" i="1"/>
  <c r="K178" i="1"/>
  <c r="K179" i="1"/>
  <c r="K180" i="1"/>
  <c r="K182" i="1"/>
  <c r="K183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12" i="1"/>
  <c r="K213" i="1"/>
  <c r="K214" i="1"/>
  <c r="K216" i="1"/>
  <c r="K220" i="1"/>
  <c r="K221" i="1"/>
  <c r="K222" i="1"/>
  <c r="K223" i="1"/>
  <c r="K226" i="1"/>
  <c r="K227" i="1"/>
  <c r="K228" i="1"/>
  <c r="K230" i="1"/>
  <c r="K231" i="1"/>
  <c r="K232" i="1"/>
  <c r="K233" i="1"/>
  <c r="K240" i="1"/>
  <c r="K241" i="1"/>
  <c r="K242" i="1"/>
  <c r="K243" i="1"/>
  <c r="K244" i="1"/>
  <c r="K249" i="1"/>
  <c r="K251" i="1"/>
  <c r="K252" i="1"/>
  <c r="K256" i="1"/>
  <c r="K259" i="1"/>
  <c r="K262" i="1"/>
  <c r="K268" i="1"/>
  <c r="K269" i="1"/>
  <c r="K276" i="1"/>
  <c r="K277" i="1"/>
  <c r="K278" i="1"/>
  <c r="K279" i="1"/>
  <c r="K280" i="1"/>
  <c r="K281" i="1"/>
  <c r="K282" i="1"/>
  <c r="K283" i="1"/>
  <c r="K284" i="1"/>
  <c r="K286" i="1"/>
  <c r="K287" i="1"/>
  <c r="K288" i="1"/>
  <c r="K289" i="1"/>
  <c r="K290" i="1"/>
  <c r="K291" i="1"/>
  <c r="K292" i="1"/>
  <c r="K294" i="1"/>
  <c r="K295" i="1"/>
  <c r="K296" i="1"/>
  <c r="K308" i="1"/>
  <c r="K309" i="1"/>
  <c r="K310" i="1"/>
  <c r="K70" i="1"/>
  <c r="K72" i="1"/>
  <c r="K73" i="1"/>
  <c r="K74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4" i="1"/>
  <c r="K116" i="1"/>
  <c r="K119" i="1"/>
  <c r="K120" i="1"/>
  <c r="K123" i="1"/>
  <c r="K125" i="1"/>
  <c r="K126" i="1"/>
  <c r="K127" i="1"/>
  <c r="K129" i="1"/>
  <c r="K131" i="1"/>
  <c r="K132" i="1"/>
  <c r="K133" i="1"/>
  <c r="K134" i="1"/>
  <c r="K136" i="1"/>
  <c r="K137" i="1"/>
  <c r="K138" i="1"/>
  <c r="K143" i="1"/>
  <c r="K145" i="1"/>
  <c r="K147" i="1"/>
  <c r="K148" i="1"/>
  <c r="K149" i="1"/>
  <c r="K150" i="1"/>
  <c r="K151" i="1"/>
  <c r="K152" i="1"/>
  <c r="K153" i="1"/>
  <c r="K155" i="1"/>
  <c r="K157" i="1"/>
  <c r="K158" i="1"/>
  <c r="K161" i="1"/>
  <c r="K162" i="1"/>
  <c r="K163" i="1"/>
  <c r="K165" i="1"/>
  <c r="K167" i="1"/>
  <c r="K47" i="1"/>
  <c r="K48" i="1"/>
  <c r="K49" i="1"/>
  <c r="K50" i="1"/>
  <c r="K53" i="1"/>
  <c r="K58" i="1"/>
  <c r="K59" i="1"/>
  <c r="K61" i="1"/>
  <c r="K62" i="1"/>
  <c r="K65" i="1"/>
  <c r="K69" i="1"/>
  <c r="K39" i="1"/>
  <c r="K40" i="1"/>
  <c r="K41" i="1"/>
  <c r="K44" i="1"/>
  <c r="K28" i="1"/>
  <c r="K29" i="1"/>
  <c r="K30" i="1"/>
  <c r="K36" i="1"/>
  <c r="K37" i="1"/>
  <c r="K20" i="1"/>
  <c r="K21" i="1"/>
  <c r="K22" i="1"/>
  <c r="K23" i="1"/>
  <c r="K25" i="1"/>
  <c r="K27" i="1"/>
  <c r="K15" i="1"/>
  <c r="K18" i="1"/>
  <c r="K19" i="1"/>
  <c r="K12" i="1"/>
  <c r="K13" i="1"/>
  <c r="K10" i="1"/>
  <c r="K313" i="1" l="1"/>
</calcChain>
</file>

<file path=xl/sharedStrings.xml><?xml version="1.0" encoding="utf-8"?>
<sst xmlns="http://schemas.openxmlformats.org/spreadsheetml/2006/main" count="551" uniqueCount="345">
  <si>
    <t>UND.</t>
  </si>
  <si>
    <t>Acido Muriatico</t>
  </si>
  <si>
    <t>Galon</t>
  </si>
  <si>
    <t>Ambientador</t>
  </si>
  <si>
    <t>GLN</t>
  </si>
  <si>
    <t>und</t>
  </si>
  <si>
    <t>Ace</t>
  </si>
  <si>
    <t>libras</t>
  </si>
  <si>
    <t xml:space="preserve">Bandas elasticas </t>
  </si>
  <si>
    <t>CAJAS /100</t>
  </si>
  <si>
    <t>Borras</t>
  </si>
  <si>
    <t>Brillos verdes</t>
  </si>
  <si>
    <t xml:space="preserve">Cajas para Archivar </t>
  </si>
  <si>
    <t>Cartucho 122 color</t>
  </si>
  <si>
    <t>Cartucho 122 negro</t>
  </si>
  <si>
    <t>Cartucho color 662</t>
  </si>
  <si>
    <t>Cartucho negro 662</t>
  </si>
  <si>
    <t xml:space="preserve">CD en blanco </t>
  </si>
  <si>
    <t>Cepillo de baño</t>
  </si>
  <si>
    <t xml:space="preserve">Cinta adhesiva pequeña </t>
  </si>
  <si>
    <t>Cinta de tinta epson LX 350</t>
  </si>
  <si>
    <t xml:space="preserve">Clips grandes </t>
  </si>
  <si>
    <t>CAJITA</t>
  </si>
  <si>
    <t>galon</t>
  </si>
  <si>
    <t>Cloro granulado</t>
  </si>
  <si>
    <t>Cloro en pastilla</t>
  </si>
  <si>
    <t xml:space="preserve">Cubre colchon </t>
  </si>
  <si>
    <t xml:space="preserve">Detergente liquido para lavanderia </t>
  </si>
  <si>
    <t>gln.</t>
  </si>
  <si>
    <t>Dispensador de Cinta Adhesiva</t>
  </si>
  <si>
    <t xml:space="preserve">Ficha de anotar </t>
  </si>
  <si>
    <t>Forders plastico</t>
  </si>
  <si>
    <t>Folders 8 1/2 x 11</t>
  </si>
  <si>
    <t>CAJA/25</t>
  </si>
  <si>
    <t xml:space="preserve">Formulario  Certificado Medico  </t>
  </si>
  <si>
    <t xml:space="preserve">Formulario  Control de Liquidos </t>
  </si>
  <si>
    <t xml:space="preserve">Formulario  de Asignacion de trabajo al personal enfermeria </t>
  </si>
  <si>
    <t>Formulario  solicitud estudios radiologicos</t>
  </si>
  <si>
    <t xml:space="preserve">Formulario  de Control de cita </t>
  </si>
  <si>
    <t xml:space="preserve">Formulario  de Control de dieta </t>
  </si>
  <si>
    <t xml:space="preserve">Formulario  de control de glucosa </t>
  </si>
  <si>
    <t xml:space="preserve">Formulario  de Control de permisos,tardansas,ausencias </t>
  </si>
  <si>
    <t>Formulario  de cuidados intensivos unidades</t>
  </si>
  <si>
    <t xml:space="preserve">Formulario  de descripcion de parto </t>
  </si>
  <si>
    <t>Formulario  de Entrada, pausa y salida (cheqlin)</t>
  </si>
  <si>
    <t xml:space="preserve">Formulario  de Epicrisis </t>
  </si>
  <si>
    <t xml:space="preserve">Formulario  de hemodialisis </t>
  </si>
  <si>
    <t xml:space="preserve">Formulario  de Historia clinica colpograma </t>
  </si>
  <si>
    <t xml:space="preserve">Formulario  examen Oftalmologico </t>
  </si>
  <si>
    <t xml:space="preserve">Formulario  de pediatra neonatologia </t>
  </si>
  <si>
    <t xml:space="preserve">Formulario  de peticion de alta de un paciente </t>
  </si>
  <si>
    <t xml:space="preserve">Formulario  de Recibo de ingreso </t>
  </si>
  <si>
    <t>Formulario  de referimiento  (normal)</t>
  </si>
  <si>
    <t xml:space="preserve">Formulario  de referimiento Interno </t>
  </si>
  <si>
    <t xml:space="preserve">Formulario  departamento de anestesiologia(conduccion anestesica) </t>
  </si>
  <si>
    <t xml:space="preserve">Formulario  descripcion de cirugia </t>
  </si>
  <si>
    <t>Formulario  Evaluacion Cardiovascular pre-quirugica</t>
  </si>
  <si>
    <t>Formulario  Hisotria Clinica pediatrica</t>
  </si>
  <si>
    <t xml:space="preserve">Formulario  Historia clinica </t>
  </si>
  <si>
    <t xml:space="preserve">Formulario  hoja condicion y dieta </t>
  </si>
  <si>
    <t xml:space="preserve">Formulario  de temperatura </t>
  </si>
  <si>
    <t>Formulario  Informe Diario de salas</t>
  </si>
  <si>
    <t xml:space="preserve">Formulario  procedimientos anestesicos realizados por dia </t>
  </si>
  <si>
    <t xml:space="preserve">Formulario  Reporte Diario Consulta Externa </t>
  </si>
  <si>
    <t>Formulario reporte de examen citopatologico cervico vaginal (cuadro)</t>
  </si>
  <si>
    <t xml:space="preserve">Formulario solicitud citopatologico cervico vaginal </t>
  </si>
  <si>
    <t>Formulario servicio anatomia patologica (raya)</t>
  </si>
  <si>
    <t xml:space="preserve">Formulario  Solicitud Interconsulta </t>
  </si>
  <si>
    <t>Formulario de Gerencia de Servicio Social</t>
  </si>
  <si>
    <t>Formulario de sonografia  Obstetricia</t>
  </si>
  <si>
    <t>Formulario historia Clinica obstetrica</t>
  </si>
  <si>
    <t xml:space="preserve">Formulario de ingreso de cadaver </t>
  </si>
  <si>
    <t xml:space="preserve">Formulario de Micelanios                                                                              </t>
  </si>
  <si>
    <t xml:space="preserve">Formulario de Notas de enfermera </t>
  </si>
  <si>
    <t>Formulario de Orden de Adminsion de Emergencia</t>
  </si>
  <si>
    <t>Formulario de Orden de Pago</t>
  </si>
  <si>
    <t>Formulario de Pruebas Especiales grandes</t>
  </si>
  <si>
    <t>Formulario de Pruebas Hoja de Solicitud de Analisis</t>
  </si>
  <si>
    <t>Formulario de Registro de Trabajo de Parto</t>
  </si>
  <si>
    <t xml:space="preserve">Formulario de Serologia                                                                             </t>
  </si>
  <si>
    <t xml:space="preserve">Formulario Evaluacion Pre - Anestesica </t>
  </si>
  <si>
    <t>Formulario Hojas de enfermeria (emergencia)</t>
  </si>
  <si>
    <t xml:space="preserve">Formulario Laboratorio Clinico de Digestion </t>
  </si>
  <si>
    <t>Formulario Resistencia de Donantes</t>
  </si>
  <si>
    <t>Formularios de cirugia menor</t>
  </si>
  <si>
    <t>Formularios Laboratorio Clinico Hematologia</t>
  </si>
  <si>
    <t>Formularios Examen de Orina</t>
  </si>
  <si>
    <t>Formularios Orden Medica</t>
  </si>
  <si>
    <t>Fundas Negras Grandes de 30 GLS.</t>
  </si>
  <si>
    <t xml:space="preserve">Fundas Rojas Grandes de 30 GLS. </t>
  </si>
  <si>
    <t>Fundas Rojas grandes de 55 GLS.</t>
  </si>
  <si>
    <t>Ganchos acor (macho y hembra )</t>
  </si>
  <si>
    <t>Goma para sacar agua</t>
  </si>
  <si>
    <t>Grapas</t>
  </si>
  <si>
    <t>Lanilla</t>
  </si>
  <si>
    <t>YARDA</t>
  </si>
  <si>
    <t xml:space="preserve">Lapicero azul </t>
  </si>
  <si>
    <t>Unidad</t>
  </si>
  <si>
    <t xml:space="preserve">Lapiz a Carbon </t>
  </si>
  <si>
    <t>Leybol</t>
  </si>
  <si>
    <t xml:space="preserve">Libretas pequeñas </t>
  </si>
  <si>
    <t>Libro de Anatomia y Patologia - Citologia</t>
  </si>
  <si>
    <t>Libro de Anatomia y Patologia Bioxia</t>
  </si>
  <si>
    <t>Libro de Procedimiento Quirurgico</t>
  </si>
  <si>
    <t>Libro record</t>
  </si>
  <si>
    <t>Libro record cirugia de emergencia</t>
  </si>
  <si>
    <t>Libro record cirugia ginecologicas</t>
  </si>
  <si>
    <t>Libro record cruces sanguineos y entrada</t>
  </si>
  <si>
    <t>Libro record cuidados intensivo</t>
  </si>
  <si>
    <t xml:space="preserve">Libro record radiologia </t>
  </si>
  <si>
    <t>Libro record diagnostico por imágenes  (sonografia)</t>
  </si>
  <si>
    <t>Libro record diagnosticos por imágenes (mamografia)</t>
  </si>
  <si>
    <t xml:space="preserve">Libro record emergencia ginecologia-obstetrica </t>
  </si>
  <si>
    <t xml:space="preserve">Libro record entrada y salida de sangre </t>
  </si>
  <si>
    <t>Libro record medicina interna en emergencia</t>
  </si>
  <si>
    <t xml:space="preserve">Libro record Parisitologia </t>
  </si>
  <si>
    <t>Libro record pediatria emergencia</t>
  </si>
  <si>
    <t xml:space="preserve">Libro record perinatologia </t>
  </si>
  <si>
    <t xml:space="preserve">Libro record reporte de enfermeria </t>
  </si>
  <si>
    <t>Libro record serologia</t>
  </si>
  <si>
    <t xml:space="preserve">Libro record tipificaciones sanguineas </t>
  </si>
  <si>
    <t>Libro record uroanalisis</t>
  </si>
  <si>
    <t>Libro Recort de Bioquimica clinica</t>
  </si>
  <si>
    <t>Libro record historia clinica colpograma</t>
  </si>
  <si>
    <t>Libro Recort de Entrada y salida de Pacientes</t>
  </si>
  <si>
    <t>Libro Recort de Hematologia</t>
  </si>
  <si>
    <t xml:space="preserve">Libro Recort de Pruebas Especiales </t>
  </si>
  <si>
    <t>Marcadores rojo</t>
  </si>
  <si>
    <t>Marcadores azul</t>
  </si>
  <si>
    <t>Marcadores negro</t>
  </si>
  <si>
    <t>Marcadores verde</t>
  </si>
  <si>
    <t xml:space="preserve">Papel de baño (junior) </t>
  </si>
  <si>
    <t>Papel de Baño Jumbo ( Tamano Jumbo )</t>
  </si>
  <si>
    <t>Papel forma Continua 9 x 11 dos partes</t>
  </si>
  <si>
    <t>Caja</t>
  </si>
  <si>
    <t>Papel Forma Continua 9 1/2 x 5 1/2 Tres Partes</t>
  </si>
  <si>
    <t xml:space="preserve">Caja </t>
  </si>
  <si>
    <t>Perforadoras de tres hoyo</t>
  </si>
  <si>
    <t>Perforadoras de dos hoyo</t>
  </si>
  <si>
    <t>Pilas duracell mediana</t>
  </si>
  <si>
    <t>pilas cuadrada</t>
  </si>
  <si>
    <t>unidad</t>
  </si>
  <si>
    <t>pilas triple A</t>
  </si>
  <si>
    <t>pilas ( doble A)</t>
  </si>
  <si>
    <t xml:space="preserve">Postin </t>
  </si>
  <si>
    <t>Recojedor de basura</t>
  </si>
  <si>
    <t xml:space="preserve">Resma de Papel 8 1/2 x 14 </t>
  </si>
  <si>
    <t>Rollitos punto de ventas</t>
  </si>
  <si>
    <t xml:space="preserve">Sabanas </t>
  </si>
  <si>
    <t xml:space="preserve">Saca Grapas </t>
  </si>
  <si>
    <t>Saca punta</t>
  </si>
  <si>
    <t xml:space="preserve">Sellos de todo los Dptos. </t>
  </si>
  <si>
    <t>Talonario queja y sugerencia</t>
  </si>
  <si>
    <t xml:space="preserve">Tijeras de Oficina </t>
  </si>
  <si>
    <t>Tinta de sello azul</t>
  </si>
  <si>
    <t>Tinta de sello negra</t>
  </si>
  <si>
    <t>Tinta de sello roja</t>
  </si>
  <si>
    <t>Tinta epson 664 amarilla</t>
  </si>
  <si>
    <t>Tinta epson 664 azul</t>
  </si>
  <si>
    <t>Tinta epson 664 negra</t>
  </si>
  <si>
    <t>Tinta epson 664 rosada</t>
  </si>
  <si>
    <t>Toner 12 A</t>
  </si>
  <si>
    <t>Toner Hp Lasejet 78A</t>
  </si>
  <si>
    <t xml:space="preserve">Toner Hp Laserjet  131 A Rosado </t>
  </si>
  <si>
    <t xml:space="preserve">Toner Hp Laserjet 131 A Amarillo </t>
  </si>
  <si>
    <t>Toner Hp Laserjet 131 A Azul</t>
  </si>
  <si>
    <t>Toner Hp Laserjet 17A</t>
  </si>
  <si>
    <t>Toner Hp Laserjet 80A</t>
  </si>
  <si>
    <t>Toner Hp Laserjet 83A</t>
  </si>
  <si>
    <t>Toner Hp Lasertjet 36A</t>
  </si>
  <si>
    <t>vasos conos</t>
  </si>
  <si>
    <t>vinagre blanco</t>
  </si>
  <si>
    <t>INVENTARIO MATERIAL GASTABLE</t>
  </si>
  <si>
    <t>"DR.VINICIO CALVENTI"</t>
  </si>
  <si>
    <t>HOSPITAL GENERAL</t>
  </si>
  <si>
    <t>SANTO DOMINGO OESTE, R.D</t>
  </si>
  <si>
    <t>Descripcion de producto</t>
  </si>
  <si>
    <t>Total inventario</t>
  </si>
  <si>
    <t>Costo</t>
  </si>
  <si>
    <t>Unidad de Medida</t>
  </si>
  <si>
    <t>Total costo RD$</t>
  </si>
  <si>
    <t>Cinta adhesiva ancha</t>
  </si>
  <si>
    <t>UND</t>
  </si>
  <si>
    <t>Dispensador de alcohol en gel</t>
  </si>
  <si>
    <t>Escoba</t>
  </si>
  <si>
    <t>Formulario hoja de Kardex</t>
  </si>
  <si>
    <t>Guantes para conserjeria</t>
  </si>
  <si>
    <t>Resma de Papel 8 1/2 x 11</t>
  </si>
  <si>
    <t>Rollo sumadora</t>
  </si>
  <si>
    <t>Suavizante para lavanderia</t>
  </si>
  <si>
    <t>Vaso no.7</t>
  </si>
  <si>
    <t xml:space="preserve"> </t>
  </si>
  <si>
    <t>Catedra  tapa dura ofi-nota de 6 div.</t>
  </si>
  <si>
    <t>Servilletas</t>
  </si>
  <si>
    <t>Formulario Evolucion diaria</t>
  </si>
  <si>
    <t>Cloro liquido para conserjeria</t>
  </si>
  <si>
    <t xml:space="preserve">Cloro blanqueador para lavanderia </t>
  </si>
  <si>
    <t xml:space="preserve">Formularios de Parasitologia </t>
  </si>
  <si>
    <t xml:space="preserve">Mascota </t>
  </si>
  <si>
    <t>TOTAL RD$</t>
  </si>
  <si>
    <t>LIC.ANDREA TAPIA TAVERAS</t>
  </si>
  <si>
    <t>COORD.INVENTARIO</t>
  </si>
  <si>
    <t>Fecha registro</t>
  </si>
  <si>
    <t>cod.Institu</t>
  </si>
  <si>
    <t>fecha  adquisicion</t>
  </si>
  <si>
    <t>Cartucho negro 664</t>
  </si>
  <si>
    <t>Desinfectabte descalin</t>
  </si>
  <si>
    <t>Formulario de recetario</t>
  </si>
  <si>
    <t>Formulario solicitud de estudio histopatologico</t>
  </si>
  <si>
    <t>Formulario signo vitales</t>
  </si>
  <si>
    <t>Formulario solicitud material cirugia</t>
  </si>
  <si>
    <t>Formulario sonografia abdominal</t>
  </si>
  <si>
    <t>Formulario sonografia  ecografia pelvica</t>
  </si>
  <si>
    <t>Faormulario usuario de emergencia</t>
  </si>
  <si>
    <t>Funfas Negras grandes de 55 glns</t>
  </si>
  <si>
    <t>Fundas pequeñas negra  17x22</t>
  </si>
  <si>
    <t>Mopa</t>
  </si>
  <si>
    <t>Papel toalla</t>
  </si>
  <si>
    <t>Rollo de tela verde</t>
  </si>
  <si>
    <t>Toner Hp Lasertjet 30A</t>
  </si>
  <si>
    <t>Formulario exclusion de Donantes</t>
  </si>
  <si>
    <t>Formulario pruebas Especiales pequeños</t>
  </si>
  <si>
    <t>Und</t>
  </si>
  <si>
    <t>Libro de sangre donante</t>
  </si>
  <si>
    <t>Rotulo de cateter</t>
  </si>
  <si>
    <t xml:space="preserve">Rotulo de solucion </t>
  </si>
  <si>
    <t>Tarjeta prueba realizada adhesivo</t>
  </si>
  <si>
    <t>Tipificacion sanguinea</t>
  </si>
  <si>
    <t>Clip pequeño</t>
  </si>
  <si>
    <t>cajita</t>
  </si>
  <si>
    <t>Detergente liquido para pisos</t>
  </si>
  <si>
    <t>cartucho color 664</t>
  </si>
  <si>
    <t>Cinta de tinta de impresora</t>
  </si>
  <si>
    <t>Formulario preconserjeria p/pruebas VIH</t>
  </si>
  <si>
    <t>19//10/19</t>
  </si>
  <si>
    <t>Corrector ( liquid peaper ) lapiz</t>
  </si>
  <si>
    <t>Corrector ( liquid peaper ) brocha</t>
  </si>
  <si>
    <t>Resaltador verde</t>
  </si>
  <si>
    <t>Resaltador naranja</t>
  </si>
  <si>
    <t>Resaltador Azul</t>
  </si>
  <si>
    <t>Bandejas de escritorio  ahumada 81/2x11</t>
  </si>
  <si>
    <t>Folders manila</t>
  </si>
  <si>
    <t>Grapadoras mediana</t>
  </si>
  <si>
    <t>Grapadora heavy metal</t>
  </si>
  <si>
    <t>Cinta impresora p/sumadora</t>
  </si>
  <si>
    <t>Carro de limpieza</t>
  </si>
  <si>
    <t>cartucho color 93</t>
  </si>
  <si>
    <t>Formulario  de autorizacion procedimieno quirurgico</t>
  </si>
  <si>
    <t>Hoja de autorizacion proc.quirurgico</t>
  </si>
  <si>
    <t xml:space="preserve">Formulario Quimica Sanguinea 1 </t>
  </si>
  <si>
    <t>Formulario Quimica Sanguinea   2</t>
  </si>
  <si>
    <t>Limpia cristales</t>
  </si>
  <si>
    <t>Microhonda general electric</t>
  </si>
  <si>
    <t>Rollo de tela blanca</t>
  </si>
  <si>
    <t>Suaper</t>
  </si>
  <si>
    <t>Tacita no. 4</t>
  </si>
  <si>
    <t>Tapas tacita no.4</t>
  </si>
  <si>
    <t>Toner Hp Laserjet 53A</t>
  </si>
  <si>
    <t>Toner Hp Lasert no. 211A</t>
  </si>
  <si>
    <t>Toner Hp Lasert no.212A</t>
  </si>
  <si>
    <t>Toner Hp Lasert no.213A</t>
  </si>
  <si>
    <t>Toner Hp Lasert No.530A</t>
  </si>
  <si>
    <t>Toner Hp Lasert No.531A</t>
  </si>
  <si>
    <t>Toner Hp Lasert No.532A</t>
  </si>
  <si>
    <t>Toner Hp Lasert No.533A</t>
  </si>
  <si>
    <t>Toner Hp Lasert No.219 A</t>
  </si>
  <si>
    <t>Computadora Dell completa</t>
  </si>
  <si>
    <t>Carro de basura con rueda</t>
  </si>
  <si>
    <t xml:space="preserve">Alcohol en gel </t>
  </si>
  <si>
    <t>Fordes de colores</t>
  </si>
  <si>
    <t>Formulario historia clinica pediatrica</t>
  </si>
  <si>
    <t xml:space="preserve">Lapicero negro </t>
  </si>
  <si>
    <t xml:space="preserve">Sobres Blanco (8.5 x 17) </t>
  </si>
  <si>
    <t>Sobre blanco media carta</t>
  </si>
  <si>
    <t>Candado pequeño</t>
  </si>
  <si>
    <t>Candado grande</t>
  </si>
  <si>
    <t>Fundas pequeñas roja  no.6</t>
  </si>
  <si>
    <t>Toner Hp lasertjet 26A</t>
  </si>
  <si>
    <t>Zafacon pequeño</t>
  </si>
  <si>
    <t>Zafacon grande</t>
  </si>
  <si>
    <t>Acordeon p/archivar</t>
  </si>
  <si>
    <t>Carpetas tres argolla</t>
  </si>
  <si>
    <t xml:space="preserve">Detergente liquido para manos </t>
  </si>
  <si>
    <t>Grasa para contar</t>
  </si>
  <si>
    <t>Lapicero rojo</t>
  </si>
  <si>
    <t>Libretas grandes</t>
  </si>
  <si>
    <t>Resaltador amarillo</t>
  </si>
  <si>
    <t>Resaltador rosado</t>
  </si>
  <si>
    <t>Sal morton</t>
  </si>
  <si>
    <t>sobre para rayos x 14x17</t>
  </si>
  <si>
    <t>Tabla de notar</t>
  </si>
  <si>
    <t>Tarjeta Banco de Sangre (azul)</t>
  </si>
  <si>
    <t>Tarjeta Banco de Sangre (amarilla)</t>
  </si>
  <si>
    <t>Tarjeta Banco de Sangre (blanco)</t>
  </si>
  <si>
    <t>Toner Hp Lasert No.226x</t>
  </si>
  <si>
    <t>Manometro de presion</t>
  </si>
  <si>
    <t>Manometro normal cja.blanca</t>
  </si>
  <si>
    <t>Medidor de flujo</t>
  </si>
  <si>
    <t>1510/2015</t>
  </si>
  <si>
    <t>p/50 un</t>
  </si>
  <si>
    <t>faldo</t>
  </si>
  <si>
    <t>Almohadilla para sello</t>
  </si>
  <si>
    <t>Ambientador en aerosol</t>
  </si>
  <si>
    <t>Dispensador de papel de baño</t>
  </si>
  <si>
    <t>Formulario buzon de sugerencia</t>
  </si>
  <si>
    <t>Formulario coagulacion sanguinea</t>
  </si>
  <si>
    <t>Formulario odontologico labor diaria</t>
  </si>
  <si>
    <t>Formulario odontologico labor mensual</t>
  </si>
  <si>
    <t>Formulario de requisicion de medicamentos</t>
  </si>
  <si>
    <t>Formulario resumen pediatrico</t>
  </si>
  <si>
    <t>Libro record 911</t>
  </si>
  <si>
    <t>Maquina cortadora de tela (gasa)</t>
  </si>
  <si>
    <t>Papel carbon</t>
  </si>
  <si>
    <t>Sobres para rayos x (10x13)</t>
  </si>
  <si>
    <t>Sobres para rayos x (9x12)</t>
  </si>
  <si>
    <t>c/10</t>
  </si>
  <si>
    <t>Cepillo de pared</t>
  </si>
  <si>
    <t>Cubeta de cloro</t>
  </si>
  <si>
    <t>Colchon inflable</t>
  </si>
  <si>
    <t>Formulario diagnostico odontologico naciona</t>
  </si>
  <si>
    <t>Guantes pa lavanderia</t>
  </si>
  <si>
    <t>Insepticida aerosol</t>
  </si>
  <si>
    <t>Extintores de 20 libras</t>
  </si>
  <si>
    <t>Extintores de 10 libras</t>
  </si>
  <si>
    <t>Señalizaciones</t>
  </si>
  <si>
    <t>Pilas grande</t>
  </si>
  <si>
    <t>Resucitador manual neonatal</t>
  </si>
  <si>
    <t>Toner 48 A</t>
  </si>
  <si>
    <t>Toner Hp Laserjet 105A</t>
  </si>
  <si>
    <t>Formulario  Hisotria Clinica embarazada 1ra</t>
  </si>
  <si>
    <t>fardo</t>
  </si>
  <si>
    <t>Sobre rayos x 81/2x11</t>
  </si>
  <si>
    <t>Toner Hp Laserjet 35A y 85 A</t>
  </si>
  <si>
    <t xml:space="preserve">Detergente de fregar </t>
  </si>
  <si>
    <t>Desgrasante</t>
  </si>
  <si>
    <t>Formulario Requisicion de  Material y equipos</t>
  </si>
  <si>
    <t>Mouse</t>
  </si>
  <si>
    <t>Taira</t>
  </si>
  <si>
    <t>Telefono granstren</t>
  </si>
  <si>
    <t>Teclado xtech</t>
  </si>
  <si>
    <t>Abanico de pared univerdal 18</t>
  </si>
  <si>
    <t>"29/04/2021</t>
  </si>
  <si>
    <t>cubeta</t>
  </si>
  <si>
    <t>Impresora epson l350</t>
  </si>
  <si>
    <t xml:space="preserve">RELACION TRIMESTRAL  ABRIL-JUNIO 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</si>
</sst>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3" fillId="0" borderId="1" xfId="0" applyFont="1" applyBorder="1"/>
    <xf numFmtId="43" fontId="3" fillId="0" borderId="1" xfId="1" applyFont="1" applyBorder="1"/>
    <xf numFmtId="3" fontId="3" fillId="0" borderId="1" xfId="0" applyNumberFormat="1" applyFont="1" applyBorder="1"/>
    <xf numFmtId="43" fontId="4" fillId="0" borderId="1" xfId="1" applyFont="1" applyBorder="1"/>
    <xf numFmtId="0" fontId="5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/>
    <xf numFmtId="3" fontId="4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/>
    <xf numFmtId="14" fontId="3" fillId="2" borderId="2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2" fillId="0" borderId="0" xfId="0" applyNumberFormat="1" applyFont="1"/>
    <xf numFmtId="0" fontId="4" fillId="0" borderId="1" xfId="0" applyFont="1" applyBorder="1"/>
    <xf numFmtId="0" fontId="2" fillId="0" borderId="0" xfId="0" applyFont="1"/>
    <xf numFmtId="0" fontId="9" fillId="3" borderId="1" xfId="0" applyFont="1" applyFill="1" applyBorder="1" applyAlignment="1">
      <alignment horizontal="center"/>
    </xf>
    <xf numFmtId="14" fontId="10" fillId="0" borderId="0" xfId="0" applyNumberFormat="1" applyFont="1"/>
    <xf numFmtId="0" fontId="0" fillId="2" borderId="1" xfId="0" applyFont="1" applyFill="1" applyBorder="1"/>
    <xf numFmtId="0" fontId="10" fillId="2" borderId="1" xfId="0" applyFont="1" applyFill="1" applyBorder="1"/>
    <xf numFmtId="43" fontId="4" fillId="0" borderId="1" xfId="1" applyFont="1" applyFill="1" applyBorder="1"/>
    <xf numFmtId="43" fontId="4" fillId="0" borderId="2" xfId="1" applyFont="1" applyFill="1" applyBorder="1"/>
    <xf numFmtId="43" fontId="4" fillId="0" borderId="2" xfId="1" applyFont="1" applyBorder="1"/>
    <xf numFmtId="0" fontId="11" fillId="0" borderId="1" xfId="0" applyFont="1" applyBorder="1"/>
    <xf numFmtId="0" fontId="11" fillId="2" borderId="1" xfId="0" applyFont="1" applyFill="1" applyBorder="1"/>
    <xf numFmtId="0" fontId="12" fillId="0" borderId="0" xfId="0" applyFont="1"/>
    <xf numFmtId="3" fontId="4" fillId="0" borderId="1" xfId="0" applyNumberFormat="1" applyFont="1" applyBorder="1"/>
    <xf numFmtId="0" fontId="11" fillId="2" borderId="2" xfId="0" applyFont="1" applyFill="1" applyBorder="1"/>
    <xf numFmtId="3" fontId="11" fillId="0" borderId="1" xfId="0" applyNumberFormat="1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895350</xdr:colOff>
      <xdr:row>3</xdr:row>
      <xdr:rowOff>171450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190500"/>
          <a:ext cx="895350" cy="6572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2901263</xdr:colOff>
      <xdr:row>4</xdr:row>
      <xdr:rowOff>28574</xdr:rowOff>
    </xdr:to>
    <xdr:pic>
      <xdr:nvPicPr>
        <xdr:cNvPr id="16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209550"/>
          <a:ext cx="2901263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7</xdr:col>
      <xdr:colOff>27940</xdr:colOff>
      <xdr:row>359</xdr:row>
      <xdr:rowOff>167005</xdr:rowOff>
    </xdr:to>
    <xdr:pic>
      <xdr:nvPicPr>
        <xdr:cNvPr id="6" name="Imagen 5" descr="C:\Users\ndelorbe.HGDVC\Downloads\img062 (1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84975"/>
          <a:ext cx="5400040" cy="7596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tabSelected="1" topLeftCell="A361" workbookViewId="0">
      <selection activeCell="A321" sqref="A321"/>
    </sheetView>
  </sheetViews>
  <sheetFormatPr baseColWidth="10" defaultRowHeight="15" x14ac:dyDescent="0.25"/>
  <cols>
    <col min="1" max="1" width="44.85546875" customWidth="1"/>
    <col min="2" max="2" width="8.85546875" customWidth="1"/>
    <col min="3" max="3" width="2.140625" hidden="1" customWidth="1"/>
    <col min="4" max="4" width="13.5703125" style="7" customWidth="1"/>
    <col min="5" max="5" width="13.28515625" customWidth="1"/>
    <col min="6" max="6" width="0.28515625" hidden="1" customWidth="1"/>
    <col min="7" max="7" width="11.42578125" hidden="1" customWidth="1"/>
    <col min="8" max="8" width="11.140625" style="7" customWidth="1"/>
    <col min="9" max="9" width="9.140625" customWidth="1"/>
    <col min="10" max="10" width="13.28515625" customWidth="1"/>
    <col min="11" max="11" width="14" customWidth="1"/>
  </cols>
  <sheetData>
    <row r="1" spans="1:11" s="1" customFormat="1" x14ac:dyDescent="0.25">
      <c r="D1" s="7"/>
      <c r="H1" s="7"/>
    </row>
    <row r="2" spans="1:11" s="1" customFormat="1" x14ac:dyDescent="0.25">
      <c r="D2" s="7"/>
      <c r="H2" s="7"/>
    </row>
    <row r="3" spans="1:11" s="1" customFormat="1" ht="23.25" x14ac:dyDescent="0.35">
      <c r="A3" s="45" t="s">
        <v>174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" customFormat="1" ht="26.25" x14ac:dyDescent="0.4">
      <c r="A4" s="44" t="s">
        <v>173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" customFormat="1" ht="15.75" x14ac:dyDescent="0.25">
      <c r="A5" s="43" t="s">
        <v>175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" customFormat="1" x14ac:dyDescent="0.25">
      <c r="A6" s="47" t="s">
        <v>172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s="1" customFormat="1" x14ac:dyDescent="0.25">
      <c r="A7" s="46" t="s">
        <v>344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s="7" customForma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7.25" x14ac:dyDescent="0.25">
      <c r="A9" s="9" t="s">
        <v>176</v>
      </c>
      <c r="B9" s="24" t="s">
        <v>179</v>
      </c>
      <c r="C9" s="23"/>
      <c r="D9" s="30" t="s">
        <v>204</v>
      </c>
      <c r="E9" s="9" t="s">
        <v>202</v>
      </c>
      <c r="F9" s="23"/>
      <c r="G9" s="23"/>
      <c r="H9" s="25" t="s">
        <v>203</v>
      </c>
      <c r="I9" s="26" t="s">
        <v>177</v>
      </c>
      <c r="J9" s="23" t="s">
        <v>178</v>
      </c>
      <c r="K9" s="25" t="s">
        <v>180</v>
      </c>
    </row>
    <row r="10" spans="1:11" ht="17.25" x14ac:dyDescent="0.3">
      <c r="A10" s="10" t="s">
        <v>1</v>
      </c>
      <c r="B10" s="11" t="s">
        <v>2</v>
      </c>
      <c r="C10" s="10">
        <v>2</v>
      </c>
      <c r="D10" s="12">
        <v>43222</v>
      </c>
      <c r="E10" s="12">
        <v>43222</v>
      </c>
      <c r="F10" s="2">
        <v>0</v>
      </c>
      <c r="G10" s="2">
        <v>0</v>
      </c>
      <c r="H10" s="2">
        <v>10684</v>
      </c>
      <c r="I10" s="28">
        <v>0</v>
      </c>
      <c r="J10" s="3">
        <v>255</v>
      </c>
      <c r="K10" s="3">
        <f>I10*J10</f>
        <v>0</v>
      </c>
    </row>
    <row r="11" spans="1:11" s="7" customFormat="1" ht="17.25" x14ac:dyDescent="0.3">
      <c r="A11" s="10" t="s">
        <v>340</v>
      </c>
      <c r="B11" s="11"/>
      <c r="C11" s="10"/>
      <c r="D11" s="12" t="s">
        <v>341</v>
      </c>
      <c r="E11" s="12">
        <v>44315</v>
      </c>
      <c r="F11" s="2"/>
      <c r="G11" s="2"/>
      <c r="H11" s="2"/>
      <c r="I11" s="28">
        <v>0</v>
      </c>
      <c r="J11" s="3">
        <v>3559.32</v>
      </c>
      <c r="K11" s="3">
        <f>I11*J11</f>
        <v>0</v>
      </c>
    </row>
    <row r="12" spans="1:11" ht="17.25" x14ac:dyDescent="0.3">
      <c r="A12" s="10" t="s">
        <v>268</v>
      </c>
      <c r="B12" s="11" t="s">
        <v>4</v>
      </c>
      <c r="C12" s="10">
        <v>240</v>
      </c>
      <c r="D12" s="12">
        <v>43500</v>
      </c>
      <c r="E12" s="12">
        <v>43500</v>
      </c>
      <c r="F12" s="2">
        <v>0</v>
      </c>
      <c r="G12" s="2">
        <v>11</v>
      </c>
      <c r="H12" s="2">
        <v>6930</v>
      </c>
      <c r="I12" s="37">
        <v>0</v>
      </c>
      <c r="J12" s="3">
        <v>1200</v>
      </c>
      <c r="K12" s="3">
        <f t="shared" ref="K12:K97" si="0">I12*J12</f>
        <v>0</v>
      </c>
    </row>
    <row r="13" spans="1:11" ht="17.25" x14ac:dyDescent="0.3">
      <c r="A13" s="10" t="s">
        <v>3</v>
      </c>
      <c r="B13" s="11" t="s">
        <v>4</v>
      </c>
      <c r="C13" s="10">
        <v>81</v>
      </c>
      <c r="D13" s="12">
        <v>44314</v>
      </c>
      <c r="E13" s="12">
        <v>44314</v>
      </c>
      <c r="F13" s="2">
        <v>257</v>
      </c>
      <c r="G13" s="2">
        <v>357</v>
      </c>
      <c r="H13" s="2">
        <v>10546</v>
      </c>
      <c r="I13" s="37">
        <v>82</v>
      </c>
      <c r="J13" s="3">
        <v>98</v>
      </c>
      <c r="K13" s="3">
        <f t="shared" si="0"/>
        <v>8036</v>
      </c>
    </row>
    <row r="14" spans="1:11" s="7" customFormat="1" ht="17.25" x14ac:dyDescent="0.3">
      <c r="A14" s="10" t="s">
        <v>302</v>
      </c>
      <c r="B14" s="11"/>
      <c r="C14" s="10"/>
      <c r="D14" s="12">
        <v>44084</v>
      </c>
      <c r="E14" s="12">
        <v>44084</v>
      </c>
      <c r="F14" s="2"/>
      <c r="G14" s="2"/>
      <c r="H14" s="2"/>
      <c r="I14" s="37">
        <v>0</v>
      </c>
      <c r="J14" s="3">
        <v>350</v>
      </c>
      <c r="K14" s="3">
        <f t="shared" si="0"/>
        <v>0</v>
      </c>
    </row>
    <row r="15" spans="1:11" ht="17.25" x14ac:dyDescent="0.3">
      <c r="A15" s="10" t="s">
        <v>6</v>
      </c>
      <c r="B15" s="11" t="s">
        <v>7</v>
      </c>
      <c r="C15" s="10">
        <v>60</v>
      </c>
      <c r="D15" s="12">
        <v>44084</v>
      </c>
      <c r="E15" s="12">
        <v>44084</v>
      </c>
      <c r="F15" s="2">
        <v>0</v>
      </c>
      <c r="G15" s="2">
        <v>0</v>
      </c>
      <c r="H15" s="2">
        <v>8542</v>
      </c>
      <c r="I15" s="37">
        <v>1</v>
      </c>
      <c r="J15" s="5">
        <v>230</v>
      </c>
      <c r="K15" s="3">
        <f t="shared" si="0"/>
        <v>230</v>
      </c>
    </row>
    <row r="16" spans="1:11" s="7" customFormat="1" ht="17.25" x14ac:dyDescent="0.3">
      <c r="A16" s="10" t="s">
        <v>280</v>
      </c>
      <c r="B16" s="11"/>
      <c r="C16" s="10"/>
      <c r="D16" s="12">
        <v>44007</v>
      </c>
      <c r="E16" s="12">
        <v>44007</v>
      </c>
      <c r="F16" s="2"/>
      <c r="G16" s="2"/>
      <c r="H16" s="2"/>
      <c r="I16" s="37">
        <v>37</v>
      </c>
      <c r="J16" s="5">
        <v>222.2</v>
      </c>
      <c r="K16" s="3">
        <f t="shared" si="0"/>
        <v>8221.4</v>
      </c>
    </row>
    <row r="17" spans="1:15" s="7" customFormat="1" ht="17.25" x14ac:dyDescent="0.3">
      <c r="A17" s="10" t="s">
        <v>301</v>
      </c>
      <c r="B17" s="11"/>
      <c r="C17" s="10"/>
      <c r="D17" s="12">
        <v>44068</v>
      </c>
      <c r="E17" s="12">
        <v>44068</v>
      </c>
      <c r="F17" s="2"/>
      <c r="G17" s="2"/>
      <c r="H17" s="2"/>
      <c r="I17" s="37">
        <v>17</v>
      </c>
      <c r="J17" s="5">
        <v>233.64</v>
      </c>
      <c r="K17" s="3">
        <f t="shared" si="0"/>
        <v>3971.8799999999997</v>
      </c>
    </row>
    <row r="18" spans="1:15" ht="17.25" x14ac:dyDescent="0.3">
      <c r="A18" s="10" t="s">
        <v>240</v>
      </c>
      <c r="B18" s="11" t="s">
        <v>5</v>
      </c>
      <c r="C18" s="10"/>
      <c r="D18" s="12">
        <v>43655</v>
      </c>
      <c r="E18" s="12">
        <v>43655</v>
      </c>
      <c r="F18" s="2">
        <v>24</v>
      </c>
      <c r="G18" s="2">
        <v>0</v>
      </c>
      <c r="H18" s="2">
        <v>11420</v>
      </c>
      <c r="I18" s="37">
        <v>28</v>
      </c>
      <c r="J18" s="5">
        <v>144.15</v>
      </c>
      <c r="K18" s="3">
        <f t="shared" si="0"/>
        <v>4036.2000000000003</v>
      </c>
    </row>
    <row r="19" spans="1:15" ht="17.25" x14ac:dyDescent="0.3">
      <c r="A19" s="10" t="s">
        <v>8</v>
      </c>
      <c r="B19" s="11" t="s">
        <v>9</v>
      </c>
      <c r="C19" s="10">
        <v>86</v>
      </c>
      <c r="D19" s="12">
        <v>43696</v>
      </c>
      <c r="E19" s="12">
        <v>43696</v>
      </c>
      <c r="F19" s="2">
        <v>20</v>
      </c>
      <c r="G19" s="2">
        <v>71</v>
      </c>
      <c r="H19" s="2">
        <v>7260</v>
      </c>
      <c r="I19" s="37">
        <v>1</v>
      </c>
      <c r="J19" s="5">
        <v>26.31</v>
      </c>
      <c r="K19" s="3">
        <f t="shared" si="0"/>
        <v>26.31</v>
      </c>
    </row>
    <row r="20" spans="1:15" ht="17.25" x14ac:dyDescent="0.3">
      <c r="A20" s="10" t="s">
        <v>10</v>
      </c>
      <c r="B20" s="11" t="s">
        <v>0</v>
      </c>
      <c r="C20" s="10">
        <v>186</v>
      </c>
      <c r="D20" s="12">
        <v>43162</v>
      </c>
      <c r="E20" s="12">
        <v>43162</v>
      </c>
      <c r="F20" s="2">
        <v>0</v>
      </c>
      <c r="G20" s="2">
        <v>11</v>
      </c>
      <c r="H20" s="2">
        <v>2106</v>
      </c>
      <c r="I20" s="37">
        <v>11</v>
      </c>
      <c r="J20" s="3">
        <v>34</v>
      </c>
      <c r="K20" s="3">
        <f t="shared" si="0"/>
        <v>374</v>
      </c>
    </row>
    <row r="21" spans="1:15" ht="17.25" x14ac:dyDescent="0.3">
      <c r="A21" s="10" t="s">
        <v>11</v>
      </c>
      <c r="B21" s="11" t="s">
        <v>0</v>
      </c>
      <c r="C21" s="10">
        <v>157</v>
      </c>
      <c r="D21" s="12">
        <v>44083</v>
      </c>
      <c r="E21" s="12">
        <v>44083</v>
      </c>
      <c r="F21" s="2">
        <v>0</v>
      </c>
      <c r="G21" s="2">
        <v>134</v>
      </c>
      <c r="H21" s="2">
        <v>7367</v>
      </c>
      <c r="I21" s="37">
        <v>761</v>
      </c>
      <c r="J21" s="3">
        <v>145</v>
      </c>
      <c r="K21" s="3">
        <f t="shared" si="0"/>
        <v>110345</v>
      </c>
    </row>
    <row r="22" spans="1:15" ht="17.25" x14ac:dyDescent="0.3">
      <c r="A22" s="10" t="s">
        <v>281</v>
      </c>
      <c r="B22" s="11" t="s">
        <v>0</v>
      </c>
      <c r="C22" s="10">
        <v>11</v>
      </c>
      <c r="D22" s="12">
        <v>43441</v>
      </c>
      <c r="E22" s="12">
        <v>43441</v>
      </c>
      <c r="F22" s="2">
        <v>65</v>
      </c>
      <c r="G22" s="2">
        <v>14</v>
      </c>
      <c r="H22" s="2">
        <v>11326</v>
      </c>
      <c r="I22" s="37">
        <v>0</v>
      </c>
      <c r="J22" s="3">
        <v>195</v>
      </c>
      <c r="K22" s="3">
        <f t="shared" si="0"/>
        <v>0</v>
      </c>
    </row>
    <row r="23" spans="1:15" ht="17.25" x14ac:dyDescent="0.3">
      <c r="A23" s="10" t="s">
        <v>245</v>
      </c>
      <c r="B23" s="11" t="s">
        <v>0</v>
      </c>
      <c r="C23" s="10">
        <v>3</v>
      </c>
      <c r="D23" s="12">
        <v>43330</v>
      </c>
      <c r="E23" s="12">
        <v>43330</v>
      </c>
      <c r="F23" s="2">
        <v>0</v>
      </c>
      <c r="G23" s="2">
        <v>2</v>
      </c>
      <c r="H23" s="2">
        <v>8295</v>
      </c>
      <c r="I23" s="28">
        <v>0</v>
      </c>
      <c r="J23" s="3">
        <v>650</v>
      </c>
      <c r="K23" s="3">
        <f t="shared" si="0"/>
        <v>0</v>
      </c>
    </row>
    <row r="24" spans="1:15" s="7" customFormat="1" ht="17.25" x14ac:dyDescent="0.3">
      <c r="A24" s="10" t="s">
        <v>267</v>
      </c>
      <c r="B24" s="11"/>
      <c r="C24" s="10"/>
      <c r="D24" s="12">
        <v>43330</v>
      </c>
      <c r="E24" s="12">
        <v>43330</v>
      </c>
      <c r="F24" s="2"/>
      <c r="G24" s="2"/>
      <c r="H24" s="2"/>
      <c r="I24" s="28">
        <v>0</v>
      </c>
      <c r="J24" s="3">
        <v>2300</v>
      </c>
      <c r="K24" s="3">
        <f t="shared" si="0"/>
        <v>0</v>
      </c>
    </row>
    <row r="25" spans="1:15" ht="17.25" x14ac:dyDescent="0.3">
      <c r="A25" s="10" t="s">
        <v>12</v>
      </c>
      <c r="B25" s="11" t="s">
        <v>0</v>
      </c>
      <c r="C25" s="10">
        <v>6</v>
      </c>
      <c r="D25" s="12">
        <v>43112</v>
      </c>
      <c r="E25" s="12">
        <v>43112</v>
      </c>
      <c r="F25" s="2">
        <v>0</v>
      </c>
      <c r="G25" s="2">
        <v>2</v>
      </c>
      <c r="H25" s="2">
        <v>7576</v>
      </c>
      <c r="I25" s="28">
        <v>0</v>
      </c>
      <c r="J25" s="3">
        <v>235</v>
      </c>
      <c r="K25" s="3">
        <f t="shared" si="0"/>
        <v>0</v>
      </c>
      <c r="O25" t="s">
        <v>191</v>
      </c>
    </row>
    <row r="26" spans="1:15" s="7" customFormat="1" ht="17.25" x14ac:dyDescent="0.3">
      <c r="A26" s="10" t="s">
        <v>192</v>
      </c>
      <c r="B26" s="11" t="s">
        <v>182</v>
      </c>
      <c r="C26" s="10"/>
      <c r="D26" s="12">
        <v>43441</v>
      </c>
      <c r="E26" s="12">
        <v>43441</v>
      </c>
      <c r="F26" s="2"/>
      <c r="G26" s="2"/>
      <c r="H26" s="2">
        <v>11422</v>
      </c>
      <c r="I26" s="28">
        <v>0</v>
      </c>
      <c r="J26" s="3">
        <v>0</v>
      </c>
      <c r="K26" s="3">
        <f t="shared" si="0"/>
        <v>0</v>
      </c>
    </row>
    <row r="27" spans="1:15" ht="17.25" x14ac:dyDescent="0.3">
      <c r="A27" s="10" t="s">
        <v>13</v>
      </c>
      <c r="B27" s="13" t="s">
        <v>0</v>
      </c>
      <c r="C27" s="10">
        <v>4</v>
      </c>
      <c r="D27" s="12">
        <v>43278</v>
      </c>
      <c r="E27" s="12">
        <v>43278</v>
      </c>
      <c r="F27" s="2">
        <v>4</v>
      </c>
      <c r="G27" s="2">
        <v>3</v>
      </c>
      <c r="H27" s="2">
        <v>1368</v>
      </c>
      <c r="I27" s="37">
        <v>23</v>
      </c>
      <c r="J27" s="3">
        <v>739</v>
      </c>
      <c r="K27" s="3">
        <f t="shared" si="0"/>
        <v>16997</v>
      </c>
    </row>
    <row r="28" spans="1:15" ht="17.25" x14ac:dyDescent="0.3">
      <c r="A28" s="10" t="s">
        <v>14</v>
      </c>
      <c r="B28" s="13" t="s">
        <v>0</v>
      </c>
      <c r="C28" s="10">
        <v>4</v>
      </c>
      <c r="D28" s="12">
        <v>43278</v>
      </c>
      <c r="E28" s="12">
        <v>43278</v>
      </c>
      <c r="F28" s="2">
        <v>4</v>
      </c>
      <c r="G28" s="2">
        <v>4</v>
      </c>
      <c r="H28" s="2">
        <v>1372</v>
      </c>
      <c r="I28" s="37">
        <v>26</v>
      </c>
      <c r="J28" s="3">
        <v>785</v>
      </c>
      <c r="K28" s="3">
        <f t="shared" si="0"/>
        <v>20410</v>
      </c>
    </row>
    <row r="29" spans="1:15" ht="17.25" x14ac:dyDescent="0.3">
      <c r="A29" s="10" t="s">
        <v>15</v>
      </c>
      <c r="B29" s="13" t="s">
        <v>0</v>
      </c>
      <c r="C29" s="10">
        <v>10</v>
      </c>
      <c r="D29" s="12">
        <v>43587</v>
      </c>
      <c r="E29" s="12">
        <v>43587</v>
      </c>
      <c r="F29" s="2">
        <v>0</v>
      </c>
      <c r="G29" s="2">
        <v>2</v>
      </c>
      <c r="H29" s="2">
        <v>8661</v>
      </c>
      <c r="I29" s="38">
        <v>0</v>
      </c>
      <c r="J29" s="3">
        <v>536</v>
      </c>
      <c r="K29" s="3">
        <f t="shared" si="0"/>
        <v>0</v>
      </c>
    </row>
    <row r="30" spans="1:15" ht="17.25" x14ac:dyDescent="0.3">
      <c r="A30" s="10" t="s">
        <v>16</v>
      </c>
      <c r="B30" s="13" t="s">
        <v>0</v>
      </c>
      <c r="C30" s="10">
        <v>9</v>
      </c>
      <c r="D30" s="12">
        <v>43587</v>
      </c>
      <c r="E30" s="12">
        <v>43587</v>
      </c>
      <c r="F30" s="2">
        <v>0</v>
      </c>
      <c r="G30" s="2">
        <v>7</v>
      </c>
      <c r="H30" s="2">
        <v>7357</v>
      </c>
      <c r="I30" s="37">
        <v>0</v>
      </c>
      <c r="J30" s="3">
        <v>620</v>
      </c>
      <c r="K30" s="3">
        <f t="shared" si="0"/>
        <v>0</v>
      </c>
    </row>
    <row r="31" spans="1:15" s="7" customFormat="1" ht="17.25" x14ac:dyDescent="0.3">
      <c r="A31" s="10" t="s">
        <v>205</v>
      </c>
      <c r="B31" s="13" t="s">
        <v>182</v>
      </c>
      <c r="C31" s="10"/>
      <c r="D31" s="12">
        <v>44084</v>
      </c>
      <c r="E31" s="12">
        <v>44084</v>
      </c>
      <c r="F31" s="2"/>
      <c r="G31" s="2"/>
      <c r="H31" s="2">
        <v>11046</v>
      </c>
      <c r="I31" s="28">
        <v>0</v>
      </c>
      <c r="J31" s="3">
        <v>620</v>
      </c>
      <c r="K31" s="3">
        <f t="shared" si="0"/>
        <v>0</v>
      </c>
    </row>
    <row r="32" spans="1:15" s="7" customFormat="1" ht="17.25" x14ac:dyDescent="0.3">
      <c r="A32" s="10" t="s">
        <v>231</v>
      </c>
      <c r="B32" s="13"/>
      <c r="C32" s="10"/>
      <c r="D32" s="12">
        <v>44084</v>
      </c>
      <c r="E32" s="12">
        <v>44084</v>
      </c>
      <c r="F32" s="2"/>
      <c r="G32" s="2"/>
      <c r="H32" s="2"/>
      <c r="I32" s="28">
        <v>0</v>
      </c>
      <c r="J32" s="3">
        <v>620</v>
      </c>
      <c r="K32" s="3">
        <f t="shared" si="0"/>
        <v>0</v>
      </c>
    </row>
    <row r="33" spans="1:14" s="7" customFormat="1" ht="17.25" x14ac:dyDescent="0.3">
      <c r="A33" s="10" t="s">
        <v>246</v>
      </c>
      <c r="B33" s="13"/>
      <c r="C33" s="10"/>
      <c r="D33" s="12">
        <v>43892</v>
      </c>
      <c r="E33" s="12">
        <v>43892</v>
      </c>
      <c r="F33" s="2"/>
      <c r="G33" s="2"/>
      <c r="H33" s="2"/>
      <c r="I33" s="37">
        <v>3</v>
      </c>
      <c r="J33" s="3">
        <v>1600</v>
      </c>
      <c r="K33" s="3">
        <f t="shared" si="0"/>
        <v>4800</v>
      </c>
    </row>
    <row r="34" spans="1:14" s="7" customFormat="1" ht="17.25" x14ac:dyDescent="0.3">
      <c r="A34" s="10" t="s">
        <v>274</v>
      </c>
      <c r="B34" s="13"/>
      <c r="C34" s="10"/>
      <c r="D34" s="12"/>
      <c r="E34" s="12"/>
      <c r="F34" s="2"/>
      <c r="G34" s="2"/>
      <c r="H34" s="2"/>
      <c r="I34" s="28">
        <v>0</v>
      </c>
      <c r="J34" s="3"/>
      <c r="K34" s="3"/>
    </row>
    <row r="35" spans="1:14" s="7" customFormat="1" ht="17.25" x14ac:dyDescent="0.3">
      <c r="A35" s="10" t="s">
        <v>275</v>
      </c>
      <c r="B35" s="13"/>
      <c r="C35" s="10"/>
      <c r="D35" s="12"/>
      <c r="E35" s="12"/>
      <c r="F35" s="2"/>
      <c r="G35" s="2"/>
      <c r="H35" s="2"/>
      <c r="I35" s="28">
        <v>0</v>
      </c>
      <c r="J35" s="3"/>
      <c r="K35" s="3"/>
    </row>
    <row r="36" spans="1:14" ht="17.25" x14ac:dyDescent="0.3">
      <c r="A36" s="10" t="s">
        <v>17</v>
      </c>
      <c r="B36" s="11" t="s">
        <v>0</v>
      </c>
      <c r="C36" s="10">
        <v>600</v>
      </c>
      <c r="D36" s="12">
        <v>44084</v>
      </c>
      <c r="E36" s="12">
        <v>44084</v>
      </c>
      <c r="F36" s="4">
        <v>0</v>
      </c>
      <c r="G36" s="2">
        <v>0</v>
      </c>
      <c r="H36" s="2">
        <v>11140</v>
      </c>
      <c r="I36" s="37">
        <v>3355</v>
      </c>
      <c r="J36" s="3">
        <v>13</v>
      </c>
      <c r="K36" s="3">
        <f t="shared" si="0"/>
        <v>43615</v>
      </c>
    </row>
    <row r="37" spans="1:14" ht="17.25" x14ac:dyDescent="0.3">
      <c r="A37" s="10" t="s">
        <v>18</v>
      </c>
      <c r="B37" s="13" t="s">
        <v>0</v>
      </c>
      <c r="C37" s="10">
        <v>24</v>
      </c>
      <c r="D37" s="12">
        <v>43123</v>
      </c>
      <c r="E37" s="12">
        <v>43123</v>
      </c>
      <c r="F37" s="2">
        <v>0</v>
      </c>
      <c r="G37" s="2">
        <v>16</v>
      </c>
      <c r="H37" s="2">
        <v>9961</v>
      </c>
      <c r="I37" s="37">
        <v>56</v>
      </c>
      <c r="J37" s="5">
        <v>50</v>
      </c>
      <c r="K37" s="3">
        <f t="shared" si="0"/>
        <v>2800</v>
      </c>
      <c r="N37" t="s">
        <v>191</v>
      </c>
    </row>
    <row r="38" spans="1:14" s="7" customFormat="1" ht="17.25" x14ac:dyDescent="0.3">
      <c r="A38" s="10" t="s">
        <v>316</v>
      </c>
      <c r="B38" s="13"/>
      <c r="C38" s="10"/>
      <c r="D38" s="12">
        <v>44158</v>
      </c>
      <c r="E38" s="12">
        <v>44158</v>
      </c>
      <c r="F38" s="2"/>
      <c r="G38" s="2"/>
      <c r="H38" s="2"/>
      <c r="I38" s="37">
        <v>20</v>
      </c>
      <c r="J38" s="5">
        <v>75</v>
      </c>
      <c r="K38" s="3">
        <f t="shared" si="0"/>
        <v>1500</v>
      </c>
    </row>
    <row r="39" spans="1:14" s="7" customFormat="1" ht="17.25" x14ac:dyDescent="0.3">
      <c r="A39" s="14" t="s">
        <v>181</v>
      </c>
      <c r="B39" s="13" t="s">
        <v>182</v>
      </c>
      <c r="C39" s="10"/>
      <c r="D39" s="12">
        <v>43881</v>
      </c>
      <c r="E39" s="12">
        <v>43881</v>
      </c>
      <c r="F39" s="2"/>
      <c r="G39" s="2"/>
      <c r="H39" s="2">
        <v>9452</v>
      </c>
      <c r="I39" s="28">
        <v>0</v>
      </c>
      <c r="J39" s="5">
        <v>60.67</v>
      </c>
      <c r="K39" s="3">
        <f t="shared" si="0"/>
        <v>0</v>
      </c>
    </row>
    <row r="40" spans="1:14" ht="17.25" x14ac:dyDescent="0.3">
      <c r="A40" s="10" t="s">
        <v>19</v>
      </c>
      <c r="B40" s="11" t="s">
        <v>0</v>
      </c>
      <c r="C40" s="10">
        <v>13</v>
      </c>
      <c r="D40" s="12">
        <v>44084</v>
      </c>
      <c r="E40" s="12">
        <v>44084</v>
      </c>
      <c r="F40" s="2">
        <v>194</v>
      </c>
      <c r="G40" s="2">
        <v>51</v>
      </c>
      <c r="H40" s="2">
        <v>11150</v>
      </c>
      <c r="I40" s="28">
        <v>0</v>
      </c>
      <c r="J40" s="5">
        <v>15.93</v>
      </c>
      <c r="K40" s="3">
        <f t="shared" si="0"/>
        <v>0</v>
      </c>
    </row>
    <row r="41" spans="1:14" ht="17.25" x14ac:dyDescent="0.3">
      <c r="A41" s="10" t="s">
        <v>20</v>
      </c>
      <c r="B41" s="13" t="s">
        <v>0</v>
      </c>
      <c r="C41" s="10">
        <v>4</v>
      </c>
      <c r="D41" s="12">
        <v>44084</v>
      </c>
      <c r="E41" s="12">
        <v>44084</v>
      </c>
      <c r="F41" s="2">
        <v>0</v>
      </c>
      <c r="G41" s="2">
        <v>1</v>
      </c>
      <c r="H41" s="2">
        <v>8764</v>
      </c>
      <c r="I41" s="37">
        <v>58</v>
      </c>
      <c r="J41" s="5">
        <v>300</v>
      </c>
      <c r="K41" s="3">
        <f t="shared" si="0"/>
        <v>17400</v>
      </c>
    </row>
    <row r="42" spans="1:14" s="7" customFormat="1" ht="17.25" x14ac:dyDescent="0.3">
      <c r="A42" s="10" t="s">
        <v>232</v>
      </c>
      <c r="B42" s="13"/>
      <c r="C42" s="10"/>
      <c r="D42" s="12">
        <v>43912</v>
      </c>
      <c r="E42" s="12">
        <v>43912</v>
      </c>
      <c r="F42" s="2"/>
      <c r="G42" s="2"/>
      <c r="H42" s="2"/>
      <c r="I42" s="37">
        <v>14</v>
      </c>
      <c r="J42" s="5">
        <v>300</v>
      </c>
      <c r="K42" s="3">
        <f t="shared" si="0"/>
        <v>4200</v>
      </c>
    </row>
    <row r="43" spans="1:14" s="7" customFormat="1" ht="17.25" x14ac:dyDescent="0.3">
      <c r="A43" s="10" t="s">
        <v>244</v>
      </c>
      <c r="B43" s="13"/>
      <c r="C43" s="10"/>
      <c r="D43" s="12">
        <v>43655</v>
      </c>
      <c r="E43" s="12">
        <v>43655</v>
      </c>
      <c r="F43" s="2"/>
      <c r="G43" s="2"/>
      <c r="H43" s="2"/>
      <c r="I43" s="37">
        <v>10</v>
      </c>
      <c r="J43" s="5">
        <v>125</v>
      </c>
      <c r="K43" s="3">
        <f t="shared" si="0"/>
        <v>1250</v>
      </c>
    </row>
    <row r="44" spans="1:14" ht="17.25" x14ac:dyDescent="0.3">
      <c r="A44" s="10" t="s">
        <v>21</v>
      </c>
      <c r="B44" s="11" t="s">
        <v>22</v>
      </c>
      <c r="C44" s="10">
        <v>32</v>
      </c>
      <c r="D44" s="12">
        <v>43696</v>
      </c>
      <c r="E44" s="12">
        <v>43696</v>
      </c>
      <c r="F44" s="2">
        <v>120</v>
      </c>
      <c r="G44" s="2">
        <v>76</v>
      </c>
      <c r="H44" s="2">
        <v>2132</v>
      </c>
      <c r="I44" s="28">
        <v>0</v>
      </c>
      <c r="J44" s="5">
        <v>27</v>
      </c>
      <c r="K44" s="3">
        <f t="shared" si="0"/>
        <v>0</v>
      </c>
    </row>
    <row r="45" spans="1:14" s="7" customFormat="1" ht="17.25" x14ac:dyDescent="0.3">
      <c r="A45" s="10" t="s">
        <v>228</v>
      </c>
      <c r="B45" s="11" t="s">
        <v>229</v>
      </c>
      <c r="C45" s="10"/>
      <c r="D45" s="12">
        <v>44084</v>
      </c>
      <c r="E45" s="12">
        <v>44084</v>
      </c>
      <c r="F45" s="2"/>
      <c r="G45" s="2"/>
      <c r="H45" s="2"/>
      <c r="I45" s="37">
        <v>625</v>
      </c>
      <c r="J45" s="5">
        <v>11.19</v>
      </c>
      <c r="K45" s="3">
        <f t="shared" si="0"/>
        <v>6993.75</v>
      </c>
    </row>
    <row r="46" spans="1:14" s="7" customFormat="1" ht="17.25" x14ac:dyDescent="0.3">
      <c r="A46" s="10" t="s">
        <v>195</v>
      </c>
      <c r="B46" s="11" t="s">
        <v>28</v>
      </c>
      <c r="C46" s="10"/>
      <c r="D46" s="12">
        <v>44314</v>
      </c>
      <c r="E46" s="12">
        <v>44314</v>
      </c>
      <c r="F46" s="2"/>
      <c r="G46" s="2"/>
      <c r="H46" s="2">
        <v>8971</v>
      </c>
      <c r="I46" s="37">
        <v>0</v>
      </c>
      <c r="J46" s="5">
        <v>123</v>
      </c>
      <c r="K46" s="3">
        <f t="shared" si="0"/>
        <v>0</v>
      </c>
    </row>
    <row r="47" spans="1:14" ht="17.25" x14ac:dyDescent="0.3">
      <c r="A47" s="10" t="s">
        <v>196</v>
      </c>
      <c r="B47" s="11" t="s">
        <v>23</v>
      </c>
      <c r="C47" s="10">
        <v>100</v>
      </c>
      <c r="D47" s="12">
        <v>44314</v>
      </c>
      <c r="E47" s="12">
        <v>44314</v>
      </c>
      <c r="F47" s="2">
        <v>781</v>
      </c>
      <c r="G47" s="2">
        <v>858</v>
      </c>
      <c r="H47" s="2">
        <v>1481</v>
      </c>
      <c r="I47" s="37">
        <v>91</v>
      </c>
      <c r="J47" s="5">
        <v>169</v>
      </c>
      <c r="K47" s="3">
        <f t="shared" si="0"/>
        <v>15379</v>
      </c>
    </row>
    <row r="48" spans="1:14" ht="17.25" x14ac:dyDescent="0.3">
      <c r="A48" s="10" t="s">
        <v>24</v>
      </c>
      <c r="B48" s="13" t="s">
        <v>7</v>
      </c>
      <c r="C48" s="10">
        <v>190</v>
      </c>
      <c r="D48" s="12">
        <v>44295</v>
      </c>
      <c r="E48" s="12">
        <v>44295</v>
      </c>
      <c r="F48" s="2">
        <v>0</v>
      </c>
      <c r="G48" s="2">
        <v>0</v>
      </c>
      <c r="H48" s="2">
        <v>7747</v>
      </c>
      <c r="I48" s="37">
        <v>40</v>
      </c>
      <c r="J48" s="5">
        <v>80</v>
      </c>
      <c r="K48" s="3">
        <f t="shared" si="0"/>
        <v>3200</v>
      </c>
    </row>
    <row r="49" spans="1:11" ht="17.25" x14ac:dyDescent="0.3">
      <c r="A49" s="10" t="s">
        <v>25</v>
      </c>
      <c r="B49" s="13" t="s">
        <v>0</v>
      </c>
      <c r="C49" s="10">
        <v>92</v>
      </c>
      <c r="D49" s="12">
        <v>44084</v>
      </c>
      <c r="E49" s="12">
        <v>44084</v>
      </c>
      <c r="F49" s="2">
        <v>173</v>
      </c>
      <c r="G49" s="2">
        <v>8</v>
      </c>
      <c r="H49" s="2">
        <v>7748</v>
      </c>
      <c r="I49" s="37">
        <v>400</v>
      </c>
      <c r="J49" s="5">
        <v>56</v>
      </c>
      <c r="K49" s="3">
        <f t="shared" si="0"/>
        <v>22400</v>
      </c>
    </row>
    <row r="50" spans="1:11" ht="17.25" x14ac:dyDescent="0.3">
      <c r="A50" s="10" t="s">
        <v>235</v>
      </c>
      <c r="B50" s="11" t="s">
        <v>0</v>
      </c>
      <c r="C50" s="10">
        <v>1</v>
      </c>
      <c r="D50" s="12">
        <v>43696</v>
      </c>
      <c r="E50" s="12">
        <v>43696</v>
      </c>
      <c r="F50" s="2">
        <v>60</v>
      </c>
      <c r="G50" s="2">
        <v>11</v>
      </c>
      <c r="H50" s="2">
        <v>1465</v>
      </c>
      <c r="I50" s="37">
        <v>21</v>
      </c>
      <c r="J50" s="5">
        <v>22.16</v>
      </c>
      <c r="K50" s="3">
        <f t="shared" si="0"/>
        <v>465.36</v>
      </c>
    </row>
    <row r="51" spans="1:11" s="7" customFormat="1" ht="17.25" x14ac:dyDescent="0.3">
      <c r="A51" s="10" t="s">
        <v>236</v>
      </c>
      <c r="B51" s="11"/>
      <c r="C51" s="10"/>
      <c r="D51" s="12">
        <v>43696</v>
      </c>
      <c r="E51" s="12">
        <v>43696</v>
      </c>
      <c r="F51" s="2"/>
      <c r="G51" s="2"/>
      <c r="H51" s="2"/>
      <c r="I51" s="28">
        <v>0</v>
      </c>
      <c r="J51" s="5">
        <v>22</v>
      </c>
      <c r="K51" s="3">
        <f t="shared" si="0"/>
        <v>0</v>
      </c>
    </row>
    <row r="52" spans="1:11" s="7" customFormat="1" ht="17.25" x14ac:dyDescent="0.3">
      <c r="A52" s="10" t="s">
        <v>266</v>
      </c>
      <c r="B52" s="11"/>
      <c r="C52" s="10"/>
      <c r="D52" s="12">
        <v>43761</v>
      </c>
      <c r="E52" s="12">
        <v>43761</v>
      </c>
      <c r="F52" s="2"/>
      <c r="G52" s="2"/>
      <c r="H52" s="2"/>
      <c r="I52" s="28">
        <v>0</v>
      </c>
      <c r="J52" s="5">
        <v>0</v>
      </c>
      <c r="K52" s="3">
        <f t="shared" si="0"/>
        <v>0</v>
      </c>
    </row>
    <row r="53" spans="1:11" ht="17.25" x14ac:dyDescent="0.3">
      <c r="A53" s="10" t="s">
        <v>26</v>
      </c>
      <c r="B53" s="11" t="s">
        <v>0</v>
      </c>
      <c r="C53" s="10">
        <v>410</v>
      </c>
      <c r="D53" s="12">
        <v>43274</v>
      </c>
      <c r="E53" s="12">
        <v>43274</v>
      </c>
      <c r="F53" s="2">
        <v>0</v>
      </c>
      <c r="G53" s="2">
        <v>75</v>
      </c>
      <c r="H53" s="2">
        <v>10880</v>
      </c>
      <c r="I53" s="28">
        <v>0</v>
      </c>
      <c r="J53" s="5">
        <v>250</v>
      </c>
      <c r="K53" s="3">
        <f t="shared" si="0"/>
        <v>0</v>
      </c>
    </row>
    <row r="54" spans="1:11" s="7" customFormat="1" ht="17.25" x14ac:dyDescent="0.3">
      <c r="A54" s="10" t="s">
        <v>318</v>
      </c>
      <c r="B54" s="11"/>
      <c r="C54" s="10"/>
      <c r="D54" s="12"/>
      <c r="E54" s="12"/>
      <c r="F54" s="2"/>
      <c r="G54" s="2"/>
      <c r="H54" s="2"/>
      <c r="I54" s="37">
        <v>1</v>
      </c>
      <c r="J54" s="5">
        <v>5900</v>
      </c>
      <c r="K54" s="3">
        <f t="shared" si="0"/>
        <v>5900</v>
      </c>
    </row>
    <row r="55" spans="1:11" s="7" customFormat="1" ht="17.25" x14ac:dyDescent="0.3">
      <c r="A55" s="10" t="s">
        <v>317</v>
      </c>
      <c r="B55" s="11"/>
      <c r="C55" s="10"/>
      <c r="D55" s="12"/>
      <c r="E55" s="12"/>
      <c r="F55" s="2"/>
      <c r="G55" s="2"/>
      <c r="H55" s="2"/>
      <c r="I55" s="28">
        <v>0</v>
      </c>
      <c r="J55" s="5">
        <v>990</v>
      </c>
      <c r="K55" s="3">
        <f t="shared" si="0"/>
        <v>0</v>
      </c>
    </row>
    <row r="56" spans="1:11" s="7" customFormat="1" ht="17.25" x14ac:dyDescent="0.3">
      <c r="A56" s="10" t="s">
        <v>206</v>
      </c>
      <c r="B56" s="11" t="s">
        <v>182</v>
      </c>
      <c r="C56" s="10"/>
      <c r="D56" s="12">
        <v>43586</v>
      </c>
      <c r="E56" s="12">
        <v>43586</v>
      </c>
      <c r="F56" s="2"/>
      <c r="G56" s="2"/>
      <c r="H56" s="2">
        <v>10729</v>
      </c>
      <c r="I56" s="28">
        <v>0</v>
      </c>
      <c r="J56" s="5">
        <v>348.1</v>
      </c>
      <c r="K56" s="3">
        <f t="shared" si="0"/>
        <v>0</v>
      </c>
    </row>
    <row r="57" spans="1:11" s="7" customFormat="1" ht="17.25" x14ac:dyDescent="0.3">
      <c r="A57" s="10" t="s">
        <v>282</v>
      </c>
      <c r="B57" s="11"/>
      <c r="C57" s="10"/>
      <c r="D57" s="12">
        <v>44306</v>
      </c>
      <c r="E57" s="12">
        <v>44306</v>
      </c>
      <c r="F57" s="2"/>
      <c r="G57" s="2"/>
      <c r="H57" s="2"/>
      <c r="I57" s="37">
        <v>0</v>
      </c>
      <c r="J57" s="5">
        <v>250</v>
      </c>
      <c r="K57" s="3">
        <f t="shared" si="0"/>
        <v>0</v>
      </c>
    </row>
    <row r="58" spans="1:11" s="7" customFormat="1" ht="17.25" x14ac:dyDescent="0.3">
      <c r="A58" s="10" t="s">
        <v>230</v>
      </c>
      <c r="B58" s="11" t="s">
        <v>182</v>
      </c>
      <c r="C58" s="10"/>
      <c r="D58" s="12">
        <v>43579</v>
      </c>
      <c r="E58" s="12">
        <v>43579</v>
      </c>
      <c r="F58" s="2"/>
      <c r="G58" s="2"/>
      <c r="H58" s="2">
        <v>9491</v>
      </c>
      <c r="I58" s="28">
        <v>0</v>
      </c>
      <c r="J58" s="5">
        <v>280</v>
      </c>
      <c r="K58" s="3">
        <f t="shared" si="0"/>
        <v>0</v>
      </c>
    </row>
    <row r="59" spans="1:11" ht="17.25" x14ac:dyDescent="0.3">
      <c r="A59" s="10" t="s">
        <v>27</v>
      </c>
      <c r="B59" s="13" t="s">
        <v>28</v>
      </c>
      <c r="C59" s="10"/>
      <c r="D59" s="12">
        <v>44306</v>
      </c>
      <c r="E59" s="12">
        <v>44306</v>
      </c>
      <c r="F59" s="2">
        <v>323</v>
      </c>
      <c r="G59" s="2">
        <v>297</v>
      </c>
      <c r="H59" s="2">
        <v>11136</v>
      </c>
      <c r="I59" s="37">
        <v>13</v>
      </c>
      <c r="J59" s="5">
        <v>200</v>
      </c>
      <c r="K59" s="3">
        <f t="shared" si="0"/>
        <v>2600</v>
      </c>
    </row>
    <row r="60" spans="1:11" s="7" customFormat="1" ht="17.25" x14ac:dyDescent="0.3">
      <c r="A60" s="10" t="s">
        <v>333</v>
      </c>
      <c r="B60" s="13" t="s">
        <v>342</v>
      </c>
      <c r="C60" s="10"/>
      <c r="D60" s="12">
        <v>44299</v>
      </c>
      <c r="E60" s="12">
        <v>44299</v>
      </c>
      <c r="F60" s="2"/>
      <c r="G60" s="2"/>
      <c r="H60" s="2"/>
      <c r="I60" s="37">
        <v>0</v>
      </c>
      <c r="J60" s="5">
        <v>4100</v>
      </c>
      <c r="K60" s="3">
        <f t="shared" si="0"/>
        <v>0</v>
      </c>
    </row>
    <row r="61" spans="1:11" ht="17.25" x14ac:dyDescent="0.3">
      <c r="A61" s="10" t="s">
        <v>29</v>
      </c>
      <c r="B61" s="11" t="s">
        <v>0</v>
      </c>
      <c r="C61" s="10">
        <v>6</v>
      </c>
      <c r="D61" s="12">
        <v>44251</v>
      </c>
      <c r="E61" s="12">
        <v>44251</v>
      </c>
      <c r="F61" s="10">
        <v>12</v>
      </c>
      <c r="G61" s="10">
        <v>5</v>
      </c>
      <c r="H61" s="10">
        <v>9453</v>
      </c>
      <c r="I61" s="38">
        <v>52</v>
      </c>
      <c r="J61" s="5">
        <v>86.73</v>
      </c>
      <c r="K61" s="3">
        <f t="shared" si="0"/>
        <v>4509.96</v>
      </c>
    </row>
    <row r="62" spans="1:11" s="7" customFormat="1" ht="17.25" x14ac:dyDescent="0.3">
      <c r="A62" s="10" t="s">
        <v>183</v>
      </c>
      <c r="B62" s="11" t="s">
        <v>182</v>
      </c>
      <c r="C62" s="10"/>
      <c r="D62" s="12">
        <v>43432</v>
      </c>
      <c r="E62" s="12">
        <v>43432</v>
      </c>
      <c r="F62" s="10"/>
      <c r="G62" s="10"/>
      <c r="H62" s="10">
        <v>11264</v>
      </c>
      <c r="I62" s="14">
        <v>0</v>
      </c>
      <c r="J62" s="5">
        <v>1100</v>
      </c>
      <c r="K62" s="3">
        <f t="shared" si="0"/>
        <v>0</v>
      </c>
    </row>
    <row r="63" spans="1:11" s="7" customFormat="1" ht="17.25" x14ac:dyDescent="0.3">
      <c r="A63" s="10" t="s">
        <v>303</v>
      </c>
      <c r="B63" s="11"/>
      <c r="C63" s="10"/>
      <c r="D63" s="12">
        <v>44084</v>
      </c>
      <c r="E63" s="12">
        <v>44084</v>
      </c>
      <c r="F63" s="10"/>
      <c r="G63" s="10"/>
      <c r="H63" s="10"/>
      <c r="I63" s="38">
        <v>5</v>
      </c>
      <c r="J63" s="5">
        <v>950</v>
      </c>
      <c r="K63" s="3">
        <f t="shared" si="0"/>
        <v>4750</v>
      </c>
    </row>
    <row r="64" spans="1:11" s="7" customFormat="1" ht="17.25" x14ac:dyDescent="0.3">
      <c r="A64" s="10" t="s">
        <v>334</v>
      </c>
      <c r="B64" s="11"/>
      <c r="C64" s="10"/>
      <c r="D64" s="12">
        <v>44277</v>
      </c>
      <c r="E64" s="12">
        <v>44277</v>
      </c>
      <c r="F64" s="10"/>
      <c r="G64" s="10"/>
      <c r="H64" s="10"/>
      <c r="I64" s="38">
        <v>4</v>
      </c>
      <c r="J64" s="5">
        <v>460</v>
      </c>
      <c r="K64" s="3">
        <f t="shared" si="0"/>
        <v>1840</v>
      </c>
    </row>
    <row r="65" spans="1:13" s="7" customFormat="1" ht="17.25" x14ac:dyDescent="0.3">
      <c r="A65" s="10" t="s">
        <v>184</v>
      </c>
      <c r="B65" s="11" t="s">
        <v>182</v>
      </c>
      <c r="C65" s="10"/>
      <c r="D65" s="12">
        <v>44084</v>
      </c>
      <c r="E65" s="12">
        <v>44084</v>
      </c>
      <c r="F65" s="10"/>
      <c r="G65" s="10"/>
      <c r="H65" s="10">
        <v>8013</v>
      </c>
      <c r="I65" s="38">
        <v>19</v>
      </c>
      <c r="J65" s="5">
        <v>103</v>
      </c>
      <c r="K65" s="3">
        <f t="shared" si="0"/>
        <v>1957</v>
      </c>
    </row>
    <row r="66" spans="1:13" s="7" customFormat="1" ht="17.25" x14ac:dyDescent="0.3">
      <c r="A66" s="10" t="s">
        <v>322</v>
      </c>
      <c r="B66" s="11"/>
      <c r="C66" s="10"/>
      <c r="D66" s="12">
        <v>44214</v>
      </c>
      <c r="E66" s="12">
        <v>44214</v>
      </c>
      <c r="F66" s="10"/>
      <c r="G66" s="10"/>
      <c r="H66" s="10"/>
      <c r="I66" s="14">
        <v>2</v>
      </c>
      <c r="J66" s="5">
        <v>5070</v>
      </c>
      <c r="K66" s="3">
        <f t="shared" si="0"/>
        <v>10140</v>
      </c>
    </row>
    <row r="67" spans="1:13" s="7" customFormat="1" ht="17.25" x14ac:dyDescent="0.3">
      <c r="A67" s="10" t="s">
        <v>323</v>
      </c>
      <c r="B67" s="11"/>
      <c r="C67" s="10"/>
      <c r="D67" s="12">
        <v>44214</v>
      </c>
      <c r="E67" s="12">
        <v>44214</v>
      </c>
      <c r="F67" s="10"/>
      <c r="G67" s="10"/>
      <c r="H67" s="10"/>
      <c r="I67" s="14">
        <v>0</v>
      </c>
      <c r="J67" s="5">
        <v>2925</v>
      </c>
      <c r="K67" s="3">
        <f t="shared" si="0"/>
        <v>0</v>
      </c>
    </row>
    <row r="68" spans="1:13" s="7" customFormat="1" ht="17.25" x14ac:dyDescent="0.3">
      <c r="A68" s="10" t="s">
        <v>323</v>
      </c>
      <c r="B68" s="11"/>
      <c r="C68" s="10"/>
      <c r="D68" s="12">
        <v>44214</v>
      </c>
      <c r="E68" s="12">
        <v>44214</v>
      </c>
      <c r="F68" s="10"/>
      <c r="G68" s="10"/>
      <c r="H68" s="10"/>
      <c r="I68" s="14">
        <v>0</v>
      </c>
      <c r="J68" s="5">
        <v>6825</v>
      </c>
      <c r="K68" s="3">
        <f t="shared" si="0"/>
        <v>0</v>
      </c>
    </row>
    <row r="69" spans="1:13" ht="17.25" x14ac:dyDescent="0.3">
      <c r="A69" s="10" t="s">
        <v>30</v>
      </c>
      <c r="B69" s="11" t="s">
        <v>0</v>
      </c>
      <c r="C69" s="15">
        <v>3000</v>
      </c>
      <c r="D69" s="12">
        <v>43291</v>
      </c>
      <c r="E69" s="12">
        <v>43291</v>
      </c>
      <c r="F69" s="10">
        <v>0</v>
      </c>
      <c r="G69" s="10">
        <v>200</v>
      </c>
      <c r="H69" s="10">
        <v>1454</v>
      </c>
      <c r="I69" s="14">
        <v>0</v>
      </c>
      <c r="J69" s="5">
        <v>50</v>
      </c>
      <c r="K69" s="3">
        <f t="shared" si="0"/>
        <v>0</v>
      </c>
      <c r="L69" s="1"/>
      <c r="M69" s="1"/>
    </row>
    <row r="70" spans="1:13" ht="17.25" x14ac:dyDescent="0.3">
      <c r="A70" s="10" t="s">
        <v>31</v>
      </c>
      <c r="B70" s="11" t="s">
        <v>0</v>
      </c>
      <c r="C70" s="15"/>
      <c r="D70" s="12">
        <v>43655</v>
      </c>
      <c r="E70" s="12">
        <v>43655</v>
      </c>
      <c r="F70" s="10">
        <v>60</v>
      </c>
      <c r="G70" s="10">
        <v>0</v>
      </c>
      <c r="H70" s="10">
        <v>11149</v>
      </c>
      <c r="I70" s="14">
        <v>0</v>
      </c>
      <c r="J70" s="5">
        <v>2.15</v>
      </c>
      <c r="K70" s="3">
        <f t="shared" si="0"/>
        <v>0</v>
      </c>
      <c r="L70" s="1"/>
      <c r="M70" s="1"/>
    </row>
    <row r="71" spans="1:13" s="7" customFormat="1" ht="17.25" x14ac:dyDescent="0.3">
      <c r="A71" s="10" t="s">
        <v>269</v>
      </c>
      <c r="B71" s="11"/>
      <c r="C71" s="15"/>
      <c r="D71" s="12">
        <v>43912</v>
      </c>
      <c r="E71" s="12">
        <v>43912</v>
      </c>
      <c r="F71" s="10"/>
      <c r="G71" s="10"/>
      <c r="H71" s="10"/>
      <c r="I71" s="14">
        <v>0</v>
      </c>
      <c r="J71" s="5">
        <v>3.5</v>
      </c>
      <c r="K71" s="3">
        <f t="shared" si="0"/>
        <v>0</v>
      </c>
    </row>
    <row r="72" spans="1:13" ht="17.25" x14ac:dyDescent="0.3">
      <c r="A72" s="10" t="s">
        <v>32</v>
      </c>
      <c r="B72" s="11" t="s">
        <v>0</v>
      </c>
      <c r="C72" s="15">
        <v>2644</v>
      </c>
      <c r="D72" s="12">
        <v>44253</v>
      </c>
      <c r="E72" s="12">
        <v>44253</v>
      </c>
      <c r="F72" s="15">
        <v>7500</v>
      </c>
      <c r="G72" s="10">
        <v>5719</v>
      </c>
      <c r="H72" s="10">
        <v>8854</v>
      </c>
      <c r="I72" s="38">
        <v>22300</v>
      </c>
      <c r="J72" s="5">
        <v>2.44</v>
      </c>
      <c r="K72" s="3">
        <f t="shared" si="0"/>
        <v>54412</v>
      </c>
      <c r="L72" s="1"/>
      <c r="M72" s="1"/>
    </row>
    <row r="73" spans="1:13" ht="17.25" x14ac:dyDescent="0.3">
      <c r="A73" s="10" t="s">
        <v>241</v>
      </c>
      <c r="B73" s="11" t="s">
        <v>33</v>
      </c>
      <c r="C73" s="10">
        <v>15</v>
      </c>
      <c r="D73" s="12">
        <v>43655</v>
      </c>
      <c r="E73" s="12">
        <v>43655</v>
      </c>
      <c r="F73" s="10">
        <v>0</v>
      </c>
      <c r="G73" s="10">
        <v>3</v>
      </c>
      <c r="H73" s="10">
        <v>6311</v>
      </c>
      <c r="I73" s="14">
        <v>0</v>
      </c>
      <c r="J73" s="5">
        <v>3</v>
      </c>
      <c r="K73" s="3">
        <f t="shared" si="0"/>
        <v>0</v>
      </c>
      <c r="L73" s="1"/>
      <c r="M73" s="1"/>
    </row>
    <row r="74" spans="1:13" ht="17.25" x14ac:dyDescent="0.3">
      <c r="A74" s="32" t="s">
        <v>247</v>
      </c>
      <c r="B74" s="11" t="s">
        <v>0</v>
      </c>
      <c r="C74" s="10">
        <v>70</v>
      </c>
      <c r="D74" s="12">
        <v>43274</v>
      </c>
      <c r="E74" s="12">
        <v>43274</v>
      </c>
      <c r="F74" s="10">
        <v>0</v>
      </c>
      <c r="G74" s="10">
        <v>0</v>
      </c>
      <c r="H74" s="10">
        <v>9183</v>
      </c>
      <c r="I74" s="38">
        <v>358</v>
      </c>
      <c r="J74" s="5">
        <v>65</v>
      </c>
      <c r="K74" s="3">
        <f t="shared" si="0"/>
        <v>23270</v>
      </c>
      <c r="L74" s="1"/>
      <c r="M74" s="1"/>
    </row>
    <row r="75" spans="1:13" s="7" customFormat="1" ht="17.25" x14ac:dyDescent="0.3">
      <c r="A75" s="32" t="s">
        <v>248</v>
      </c>
      <c r="B75" s="11"/>
      <c r="C75" s="10"/>
      <c r="D75" s="12">
        <v>44173</v>
      </c>
      <c r="E75" s="12">
        <v>44173</v>
      </c>
      <c r="F75" s="10"/>
      <c r="G75" s="10"/>
      <c r="H75" s="10"/>
      <c r="I75" s="14">
        <v>0</v>
      </c>
      <c r="J75" s="5">
        <v>85</v>
      </c>
      <c r="K75" s="3">
        <f t="shared" si="0"/>
        <v>0</v>
      </c>
    </row>
    <row r="76" spans="1:13" ht="17.25" x14ac:dyDescent="0.3">
      <c r="A76" s="10" t="s">
        <v>34</v>
      </c>
      <c r="B76" s="11" t="s">
        <v>0</v>
      </c>
      <c r="C76" s="10">
        <v>36</v>
      </c>
      <c r="D76" s="12">
        <v>42899</v>
      </c>
      <c r="E76" s="12">
        <v>42899</v>
      </c>
      <c r="F76" s="10">
        <v>0</v>
      </c>
      <c r="G76" s="10">
        <v>17</v>
      </c>
      <c r="H76" s="10">
        <v>1354</v>
      </c>
      <c r="I76" s="38">
        <v>50</v>
      </c>
      <c r="J76" s="5">
        <v>180</v>
      </c>
      <c r="K76" s="3">
        <f t="shared" si="0"/>
        <v>9000</v>
      </c>
      <c r="L76" s="1"/>
      <c r="M76" s="1"/>
    </row>
    <row r="77" spans="1:13" ht="17.25" x14ac:dyDescent="0.3">
      <c r="A77" s="10" t="s">
        <v>35</v>
      </c>
      <c r="B77" s="11" t="s">
        <v>0</v>
      </c>
      <c r="C77" s="10">
        <v>55</v>
      </c>
      <c r="D77" s="12">
        <v>44173</v>
      </c>
      <c r="E77" s="12">
        <v>44173</v>
      </c>
      <c r="F77" s="10">
        <v>0</v>
      </c>
      <c r="G77" s="10">
        <v>0</v>
      </c>
      <c r="H77" s="10">
        <v>10088</v>
      </c>
      <c r="I77" s="38">
        <v>63</v>
      </c>
      <c r="J77" s="5">
        <v>190</v>
      </c>
      <c r="K77" s="3">
        <f t="shared" si="0"/>
        <v>11970</v>
      </c>
      <c r="L77" s="1"/>
      <c r="M77" s="1"/>
    </row>
    <row r="78" spans="1:13" ht="17.25" x14ac:dyDescent="0.3">
      <c r="A78" s="32" t="s">
        <v>36</v>
      </c>
      <c r="B78" s="11" t="s">
        <v>0</v>
      </c>
      <c r="C78" s="10">
        <v>88</v>
      </c>
      <c r="D78" s="12">
        <v>43012</v>
      </c>
      <c r="E78" s="12">
        <v>43012</v>
      </c>
      <c r="F78" s="10">
        <v>0</v>
      </c>
      <c r="G78" s="10">
        <v>10</v>
      </c>
      <c r="H78" s="10">
        <v>10876</v>
      </c>
      <c r="I78" s="38">
        <v>44</v>
      </c>
      <c r="J78" s="5">
        <v>90</v>
      </c>
      <c r="K78" s="3">
        <f t="shared" si="0"/>
        <v>3960</v>
      </c>
      <c r="L78" s="1"/>
      <c r="M78" s="1"/>
    </row>
    <row r="79" spans="1:13" ht="17.25" x14ac:dyDescent="0.3">
      <c r="A79" s="10" t="s">
        <v>37</v>
      </c>
      <c r="B79" s="11" t="s">
        <v>0</v>
      </c>
      <c r="C79" s="10">
        <v>233</v>
      </c>
      <c r="D79" s="12">
        <v>43012</v>
      </c>
      <c r="E79" s="12">
        <v>43012</v>
      </c>
      <c r="F79" s="10">
        <v>0</v>
      </c>
      <c r="G79" s="10">
        <v>0</v>
      </c>
      <c r="H79" s="10">
        <v>6778</v>
      </c>
      <c r="I79" s="14">
        <v>0</v>
      </c>
      <c r="J79" s="5">
        <v>195</v>
      </c>
      <c r="K79" s="3">
        <f t="shared" si="0"/>
        <v>0</v>
      </c>
      <c r="L79" s="1"/>
      <c r="M79" s="1"/>
    </row>
    <row r="80" spans="1:13" ht="17.25" x14ac:dyDescent="0.3">
      <c r="A80" s="10" t="s">
        <v>38</v>
      </c>
      <c r="B80" s="11" t="s">
        <v>0</v>
      </c>
      <c r="C80" s="10">
        <v>0</v>
      </c>
      <c r="D80" s="12">
        <v>44180</v>
      </c>
      <c r="E80" s="12">
        <v>44180</v>
      </c>
      <c r="F80" s="10">
        <v>780</v>
      </c>
      <c r="G80" s="10">
        <v>426</v>
      </c>
      <c r="H80" s="10">
        <v>8855</v>
      </c>
      <c r="I80" s="38">
        <v>185</v>
      </c>
      <c r="J80" s="5">
        <v>41</v>
      </c>
      <c r="K80" s="3">
        <f t="shared" si="0"/>
        <v>7585</v>
      </c>
      <c r="L80" s="1"/>
      <c r="M80" s="1"/>
    </row>
    <row r="81" spans="1:13" ht="17.25" x14ac:dyDescent="0.3">
      <c r="A81" s="10" t="s">
        <v>39</v>
      </c>
      <c r="B81" s="11" t="s">
        <v>0</v>
      </c>
      <c r="C81" s="10">
        <v>428</v>
      </c>
      <c r="D81" s="12">
        <v>43329</v>
      </c>
      <c r="E81" s="12">
        <v>43329</v>
      </c>
      <c r="F81" s="10">
        <v>0</v>
      </c>
      <c r="G81" s="10">
        <v>1</v>
      </c>
      <c r="H81" s="10">
        <v>11100</v>
      </c>
      <c r="I81" s="38">
        <v>450</v>
      </c>
      <c r="J81" s="5">
        <v>41</v>
      </c>
      <c r="K81" s="3">
        <f t="shared" si="0"/>
        <v>18450</v>
      </c>
      <c r="L81" s="1"/>
      <c r="M81" s="1"/>
    </row>
    <row r="82" spans="1:13" ht="17.25" x14ac:dyDescent="0.3">
      <c r="A82" s="10" t="s">
        <v>40</v>
      </c>
      <c r="B82" s="11" t="s">
        <v>0</v>
      </c>
      <c r="C82" s="10">
        <v>120</v>
      </c>
      <c r="D82" s="12">
        <v>43276</v>
      </c>
      <c r="E82" s="12">
        <v>43276</v>
      </c>
      <c r="F82" s="10">
        <v>0</v>
      </c>
      <c r="G82" s="10">
        <v>28</v>
      </c>
      <c r="H82" s="10">
        <v>8347</v>
      </c>
      <c r="I82" s="38">
        <v>83</v>
      </c>
      <c r="J82" s="5">
        <v>92</v>
      </c>
      <c r="K82" s="3">
        <f t="shared" si="0"/>
        <v>7636</v>
      </c>
      <c r="L82" s="1"/>
      <c r="M82" s="1"/>
    </row>
    <row r="83" spans="1:13" ht="17.25" x14ac:dyDescent="0.3">
      <c r="A83" s="32" t="s">
        <v>41</v>
      </c>
      <c r="B83" s="11" t="s">
        <v>0</v>
      </c>
      <c r="C83" s="10">
        <v>29</v>
      </c>
      <c r="D83" s="12">
        <v>44188</v>
      </c>
      <c r="E83" s="12">
        <v>44188</v>
      </c>
      <c r="F83" s="10">
        <v>0</v>
      </c>
      <c r="G83" s="10">
        <v>3</v>
      </c>
      <c r="H83" s="10">
        <v>1348</v>
      </c>
      <c r="I83" s="38">
        <v>85</v>
      </c>
      <c r="J83" s="5">
        <v>90</v>
      </c>
      <c r="K83" s="3">
        <f t="shared" si="0"/>
        <v>7650</v>
      </c>
      <c r="L83" s="1"/>
      <c r="M83" s="1"/>
    </row>
    <row r="84" spans="1:13" ht="17.25" x14ac:dyDescent="0.3">
      <c r="A84" s="14" t="s">
        <v>42</v>
      </c>
      <c r="B84" s="16" t="s">
        <v>0</v>
      </c>
      <c r="C84" s="14">
        <v>212</v>
      </c>
      <c r="D84" s="17">
        <v>43034</v>
      </c>
      <c r="E84" s="17">
        <v>43034</v>
      </c>
      <c r="F84" s="14">
        <v>0</v>
      </c>
      <c r="G84" s="14">
        <v>5</v>
      </c>
      <c r="H84" s="14">
        <v>10725</v>
      </c>
      <c r="I84" s="38">
        <v>70</v>
      </c>
      <c r="J84" s="5">
        <v>125</v>
      </c>
      <c r="K84" s="3">
        <f t="shared" si="0"/>
        <v>8750</v>
      </c>
      <c r="L84" s="6"/>
      <c r="M84" s="6"/>
    </row>
    <row r="85" spans="1:13" ht="17.25" x14ac:dyDescent="0.3">
      <c r="A85" s="10" t="s">
        <v>43</v>
      </c>
      <c r="B85" s="11" t="s">
        <v>0</v>
      </c>
      <c r="C85" s="10">
        <v>100</v>
      </c>
      <c r="D85" s="12">
        <v>43034</v>
      </c>
      <c r="E85" s="12">
        <v>43034</v>
      </c>
      <c r="F85" s="10">
        <v>0</v>
      </c>
      <c r="G85" s="10">
        <v>4</v>
      </c>
      <c r="H85" s="10">
        <v>1269</v>
      </c>
      <c r="I85" s="38">
        <v>266</v>
      </c>
      <c r="J85" s="5">
        <v>86</v>
      </c>
      <c r="K85" s="3">
        <f t="shared" si="0"/>
        <v>22876</v>
      </c>
      <c r="L85" s="1"/>
      <c r="M85" s="1"/>
    </row>
    <row r="86" spans="1:13" ht="17.25" x14ac:dyDescent="0.3">
      <c r="A86" s="14" t="s">
        <v>44</v>
      </c>
      <c r="B86" s="16" t="s">
        <v>0</v>
      </c>
      <c r="C86" s="14">
        <v>341</v>
      </c>
      <c r="D86" s="17">
        <v>43245</v>
      </c>
      <c r="E86" s="17">
        <v>43245</v>
      </c>
      <c r="F86" s="14">
        <v>0</v>
      </c>
      <c r="G86" s="14">
        <v>8</v>
      </c>
      <c r="H86" s="14">
        <v>2315</v>
      </c>
      <c r="I86" s="38">
        <v>100</v>
      </c>
      <c r="J86" s="5">
        <v>115</v>
      </c>
      <c r="K86" s="3">
        <f t="shared" si="0"/>
        <v>11500</v>
      </c>
    </row>
    <row r="87" spans="1:13" ht="17.25" x14ac:dyDescent="0.3">
      <c r="A87" s="10" t="s">
        <v>45</v>
      </c>
      <c r="B87" s="11" t="s">
        <v>0</v>
      </c>
      <c r="C87" s="10">
        <v>104</v>
      </c>
      <c r="D87" s="12">
        <v>44173</v>
      </c>
      <c r="E87" s="12">
        <v>44173</v>
      </c>
      <c r="F87" s="10">
        <v>0</v>
      </c>
      <c r="G87" s="10">
        <v>40</v>
      </c>
      <c r="H87" s="10">
        <v>1331</v>
      </c>
      <c r="I87" s="38">
        <v>227</v>
      </c>
      <c r="J87" s="5">
        <v>150</v>
      </c>
      <c r="K87" s="3">
        <f t="shared" si="0"/>
        <v>34050</v>
      </c>
    </row>
    <row r="88" spans="1:13" ht="17.25" x14ac:dyDescent="0.3">
      <c r="A88" s="10" t="s">
        <v>46</v>
      </c>
      <c r="B88" s="11" t="s">
        <v>0</v>
      </c>
      <c r="C88" s="10">
        <v>66</v>
      </c>
      <c r="D88" s="12">
        <v>42629</v>
      </c>
      <c r="E88" s="12">
        <v>42629</v>
      </c>
      <c r="F88" s="10">
        <v>0</v>
      </c>
      <c r="G88" s="10">
        <v>18</v>
      </c>
      <c r="H88" s="10">
        <v>1532</v>
      </c>
      <c r="I88" s="38">
        <v>151</v>
      </c>
      <c r="J88" s="5">
        <v>120</v>
      </c>
      <c r="K88" s="3">
        <f t="shared" si="0"/>
        <v>18120</v>
      </c>
    </row>
    <row r="89" spans="1:13" ht="17.25" x14ac:dyDescent="0.3">
      <c r="A89" s="14" t="s">
        <v>47</v>
      </c>
      <c r="B89" s="16" t="s">
        <v>0</v>
      </c>
      <c r="C89" s="14">
        <v>308</v>
      </c>
      <c r="D89" s="17">
        <v>43236</v>
      </c>
      <c r="E89" s="17">
        <v>43236</v>
      </c>
      <c r="F89" s="14">
        <v>0</v>
      </c>
      <c r="G89" s="14">
        <v>3</v>
      </c>
      <c r="H89" s="14">
        <v>6779</v>
      </c>
      <c r="I89" s="14">
        <v>0</v>
      </c>
      <c r="J89" s="5">
        <v>95</v>
      </c>
      <c r="K89" s="3">
        <f t="shared" si="0"/>
        <v>0</v>
      </c>
    </row>
    <row r="90" spans="1:13" ht="17.25" x14ac:dyDescent="0.3">
      <c r="A90" s="14" t="s">
        <v>48</v>
      </c>
      <c r="B90" s="16" t="s">
        <v>0</v>
      </c>
      <c r="C90" s="14">
        <v>74</v>
      </c>
      <c r="D90" s="17">
        <v>44188</v>
      </c>
      <c r="E90" s="17">
        <v>44188</v>
      </c>
      <c r="F90" s="14">
        <v>0</v>
      </c>
      <c r="G90" s="14">
        <v>5</v>
      </c>
      <c r="H90" s="14">
        <v>11098</v>
      </c>
      <c r="I90" s="38">
        <v>73</v>
      </c>
      <c r="J90" s="5">
        <v>150</v>
      </c>
      <c r="K90" s="3">
        <f t="shared" si="0"/>
        <v>10950</v>
      </c>
    </row>
    <row r="91" spans="1:13" ht="17.25" x14ac:dyDescent="0.3">
      <c r="A91" s="10" t="s">
        <v>49</v>
      </c>
      <c r="B91" s="11" t="s">
        <v>0</v>
      </c>
      <c r="C91" s="10">
        <v>228</v>
      </c>
      <c r="D91" s="12">
        <v>42880</v>
      </c>
      <c r="E91" s="12">
        <v>42880</v>
      </c>
      <c r="F91" s="10">
        <v>0</v>
      </c>
      <c r="G91" s="10">
        <v>5</v>
      </c>
      <c r="H91" s="10">
        <v>1410</v>
      </c>
      <c r="I91" s="38">
        <v>180</v>
      </c>
      <c r="J91" s="5">
        <v>125</v>
      </c>
      <c r="K91" s="3">
        <f t="shared" si="0"/>
        <v>22500</v>
      </c>
    </row>
    <row r="92" spans="1:13" ht="17.25" x14ac:dyDescent="0.3">
      <c r="A92" s="10" t="s">
        <v>50</v>
      </c>
      <c r="B92" s="11" t="s">
        <v>0</v>
      </c>
      <c r="C92" s="10">
        <v>261</v>
      </c>
      <c r="D92" s="12">
        <v>42880</v>
      </c>
      <c r="E92" s="12">
        <v>42880</v>
      </c>
      <c r="F92" s="10">
        <v>0</v>
      </c>
      <c r="G92" s="10">
        <v>8</v>
      </c>
      <c r="H92" s="10">
        <v>2369</v>
      </c>
      <c r="I92" s="38">
        <v>250</v>
      </c>
      <c r="J92" s="5">
        <v>85</v>
      </c>
      <c r="K92" s="3">
        <f t="shared" si="0"/>
        <v>21250</v>
      </c>
    </row>
    <row r="93" spans="1:13" s="7" customFormat="1" ht="17.25" x14ac:dyDescent="0.3">
      <c r="A93" s="10" t="s">
        <v>207</v>
      </c>
      <c r="B93" s="11" t="s">
        <v>182</v>
      </c>
      <c r="C93" s="10"/>
      <c r="D93" s="12">
        <v>44281</v>
      </c>
      <c r="E93" s="12">
        <v>44281</v>
      </c>
      <c r="F93" s="10"/>
      <c r="G93" s="10"/>
      <c r="H93" s="10">
        <v>6777</v>
      </c>
      <c r="I93" s="38">
        <v>1159</v>
      </c>
      <c r="J93" s="5">
        <v>44.5</v>
      </c>
      <c r="K93" s="3">
        <f t="shared" si="0"/>
        <v>51575.5</v>
      </c>
    </row>
    <row r="94" spans="1:13" ht="17.25" x14ac:dyDescent="0.3">
      <c r="A94" s="10" t="s">
        <v>51</v>
      </c>
      <c r="B94" s="11" t="s">
        <v>0</v>
      </c>
      <c r="C94" s="10">
        <v>478</v>
      </c>
      <c r="D94" s="12">
        <v>42880</v>
      </c>
      <c r="E94" s="12">
        <v>42880</v>
      </c>
      <c r="F94" s="10">
        <v>0</v>
      </c>
      <c r="G94" s="10">
        <v>14</v>
      </c>
      <c r="H94" s="10">
        <v>3785</v>
      </c>
      <c r="I94" s="38">
        <v>273</v>
      </c>
      <c r="J94" s="5">
        <v>195</v>
      </c>
      <c r="K94" s="3">
        <f t="shared" si="0"/>
        <v>53235</v>
      </c>
    </row>
    <row r="95" spans="1:13" ht="17.25" x14ac:dyDescent="0.3">
      <c r="A95" s="10" t="s">
        <v>52</v>
      </c>
      <c r="B95" s="11" t="s">
        <v>0</v>
      </c>
      <c r="C95" s="10">
        <v>222</v>
      </c>
      <c r="D95" s="12">
        <v>44204</v>
      </c>
      <c r="E95" s="12">
        <v>44204</v>
      </c>
      <c r="F95" s="10">
        <v>0</v>
      </c>
      <c r="G95" s="10">
        <v>0</v>
      </c>
      <c r="H95" s="10">
        <v>4162</v>
      </c>
      <c r="I95" s="38">
        <v>47</v>
      </c>
      <c r="J95" s="5">
        <v>120</v>
      </c>
      <c r="K95" s="3">
        <f t="shared" si="0"/>
        <v>5640</v>
      </c>
    </row>
    <row r="96" spans="1:13" ht="17.25" x14ac:dyDescent="0.3">
      <c r="A96" s="10" t="s">
        <v>53</v>
      </c>
      <c r="B96" s="11" t="s">
        <v>0</v>
      </c>
      <c r="C96" s="10">
        <v>88</v>
      </c>
      <c r="D96" s="12">
        <v>43291</v>
      </c>
      <c r="E96" s="12">
        <v>43291</v>
      </c>
      <c r="F96" s="10">
        <v>0</v>
      </c>
      <c r="G96" s="10">
        <v>5</v>
      </c>
      <c r="H96" s="10">
        <v>2564</v>
      </c>
      <c r="I96" s="14">
        <v>0</v>
      </c>
      <c r="J96" s="5">
        <v>53</v>
      </c>
      <c r="K96" s="3">
        <f t="shared" si="0"/>
        <v>0</v>
      </c>
    </row>
    <row r="97" spans="1:11" ht="17.25" x14ac:dyDescent="0.3">
      <c r="A97" s="32" t="s">
        <v>54</v>
      </c>
      <c r="B97" s="11" t="s">
        <v>0</v>
      </c>
      <c r="C97" s="10">
        <v>197</v>
      </c>
      <c r="D97" s="12">
        <v>44181</v>
      </c>
      <c r="E97" s="12">
        <v>44181</v>
      </c>
      <c r="F97" s="10">
        <v>0</v>
      </c>
      <c r="G97" s="10">
        <v>14</v>
      </c>
      <c r="H97" s="10">
        <v>2413</v>
      </c>
      <c r="I97" s="38">
        <v>55</v>
      </c>
      <c r="J97" s="5">
        <v>155</v>
      </c>
      <c r="K97" s="3">
        <f t="shared" si="0"/>
        <v>8525</v>
      </c>
    </row>
    <row r="98" spans="1:11" ht="17.25" x14ac:dyDescent="0.3">
      <c r="A98" s="10" t="s">
        <v>55</v>
      </c>
      <c r="B98" s="11" t="s">
        <v>0</v>
      </c>
      <c r="C98" s="10">
        <v>70</v>
      </c>
      <c r="D98" s="12">
        <v>42852</v>
      </c>
      <c r="E98" s="12">
        <v>42852</v>
      </c>
      <c r="F98" s="10">
        <v>0</v>
      </c>
      <c r="G98" s="10">
        <v>18</v>
      </c>
      <c r="H98" s="10">
        <v>6321</v>
      </c>
      <c r="I98" s="38">
        <v>90</v>
      </c>
      <c r="J98" s="5">
        <v>150</v>
      </c>
      <c r="K98" s="3">
        <f t="shared" ref="K98:K186" si="1">I98*J98</f>
        <v>13500</v>
      </c>
    </row>
    <row r="99" spans="1:11" ht="17.25" x14ac:dyDescent="0.3">
      <c r="A99" s="32" t="s">
        <v>56</v>
      </c>
      <c r="B99" s="11" t="s">
        <v>0</v>
      </c>
      <c r="C99" s="10">
        <v>298</v>
      </c>
      <c r="D99" s="12">
        <v>43266</v>
      </c>
      <c r="E99" s="12">
        <v>43266</v>
      </c>
      <c r="F99" s="10">
        <v>0</v>
      </c>
      <c r="G99" s="10">
        <v>19</v>
      </c>
      <c r="H99" s="10">
        <v>4569</v>
      </c>
      <c r="I99" s="38">
        <v>81</v>
      </c>
      <c r="J99" s="5">
        <v>163</v>
      </c>
      <c r="K99" s="3">
        <f t="shared" si="1"/>
        <v>13203</v>
      </c>
    </row>
    <row r="100" spans="1:11" ht="17.25" x14ac:dyDescent="0.3">
      <c r="A100" s="10" t="s">
        <v>57</v>
      </c>
      <c r="B100" s="11" t="s">
        <v>0</v>
      </c>
      <c r="C100" s="10">
        <v>1</v>
      </c>
      <c r="D100" s="12">
        <v>43084</v>
      </c>
      <c r="E100" s="12">
        <v>43084</v>
      </c>
      <c r="F100" s="10">
        <v>0</v>
      </c>
      <c r="G100" s="10">
        <v>0</v>
      </c>
      <c r="H100" s="10">
        <v>1326</v>
      </c>
      <c r="I100" s="14">
        <v>0</v>
      </c>
      <c r="J100" s="5">
        <v>158</v>
      </c>
      <c r="K100" s="3">
        <f t="shared" si="1"/>
        <v>0</v>
      </c>
    </row>
    <row r="101" spans="1:11" ht="17.25" x14ac:dyDescent="0.3">
      <c r="A101" s="10" t="s">
        <v>329</v>
      </c>
      <c r="B101" s="11" t="s">
        <v>0</v>
      </c>
      <c r="C101" s="10">
        <v>312</v>
      </c>
      <c r="D101" s="12">
        <v>44189</v>
      </c>
      <c r="E101" s="12">
        <v>44189</v>
      </c>
      <c r="F101" s="10">
        <v>0</v>
      </c>
      <c r="G101" s="10">
        <v>4</v>
      </c>
      <c r="H101" s="10">
        <v>11095</v>
      </c>
      <c r="I101" s="38">
        <v>218</v>
      </c>
      <c r="J101" s="5">
        <v>12.72</v>
      </c>
      <c r="K101" s="3">
        <f t="shared" si="1"/>
        <v>2772.96</v>
      </c>
    </row>
    <row r="102" spans="1:11" ht="17.25" x14ac:dyDescent="0.3">
      <c r="A102" s="10" t="s">
        <v>58</v>
      </c>
      <c r="B102" s="11" t="s">
        <v>0</v>
      </c>
      <c r="C102" s="10">
        <v>434</v>
      </c>
      <c r="D102" s="12">
        <v>44211</v>
      </c>
      <c r="E102" s="12">
        <v>44211</v>
      </c>
      <c r="F102" s="10">
        <v>0</v>
      </c>
      <c r="G102" s="10">
        <v>100</v>
      </c>
      <c r="H102" s="10">
        <v>1322</v>
      </c>
      <c r="I102" s="38">
        <v>161</v>
      </c>
      <c r="J102" s="5">
        <v>145</v>
      </c>
      <c r="K102" s="3">
        <f t="shared" si="1"/>
        <v>23345</v>
      </c>
    </row>
    <row r="103" spans="1:11" ht="17.25" x14ac:dyDescent="0.3">
      <c r="A103" s="10" t="s">
        <v>59</v>
      </c>
      <c r="B103" s="11" t="s">
        <v>0</v>
      </c>
      <c r="C103" s="10">
        <v>143</v>
      </c>
      <c r="D103" s="12">
        <v>44189</v>
      </c>
      <c r="E103" s="12">
        <v>44189</v>
      </c>
      <c r="F103" s="10">
        <v>0</v>
      </c>
      <c r="G103" s="10">
        <v>58</v>
      </c>
      <c r="H103" s="10">
        <v>6318</v>
      </c>
      <c r="I103" s="38">
        <v>300</v>
      </c>
      <c r="J103" s="5">
        <v>138</v>
      </c>
      <c r="K103" s="3">
        <f t="shared" si="1"/>
        <v>41400</v>
      </c>
    </row>
    <row r="104" spans="1:11" s="7" customFormat="1" ht="17.25" x14ac:dyDescent="0.3">
      <c r="A104" s="10" t="s">
        <v>233</v>
      </c>
      <c r="B104" s="11" t="s">
        <v>182</v>
      </c>
      <c r="C104" s="10"/>
      <c r="D104" s="12" t="s">
        <v>234</v>
      </c>
      <c r="E104" s="12">
        <v>43757</v>
      </c>
      <c r="F104" s="10"/>
      <c r="G104" s="10"/>
      <c r="H104" s="10">
        <v>11269</v>
      </c>
      <c r="I104" s="14">
        <v>0</v>
      </c>
      <c r="J104" s="5">
        <v>78.5</v>
      </c>
      <c r="K104" s="3">
        <f t="shared" si="1"/>
        <v>0</v>
      </c>
    </row>
    <row r="105" spans="1:11" ht="17.25" x14ac:dyDescent="0.3">
      <c r="A105" s="10" t="s">
        <v>60</v>
      </c>
      <c r="B105" s="11" t="s">
        <v>0</v>
      </c>
      <c r="C105" s="10">
        <v>0</v>
      </c>
      <c r="D105" s="12">
        <v>44284</v>
      </c>
      <c r="E105" s="12">
        <v>44284</v>
      </c>
      <c r="F105" s="10">
        <v>351</v>
      </c>
      <c r="G105" s="10">
        <v>42</v>
      </c>
      <c r="H105" s="10">
        <v>1343</v>
      </c>
      <c r="I105" s="38">
        <v>348</v>
      </c>
      <c r="J105" s="5">
        <v>82</v>
      </c>
      <c r="K105" s="3">
        <f t="shared" si="1"/>
        <v>28536</v>
      </c>
    </row>
    <row r="106" spans="1:11" ht="17.25" x14ac:dyDescent="0.3">
      <c r="A106" s="10" t="s">
        <v>61</v>
      </c>
      <c r="B106" s="11" t="s">
        <v>0</v>
      </c>
      <c r="C106" s="10">
        <v>50</v>
      </c>
      <c r="D106" s="12">
        <v>43291</v>
      </c>
      <c r="E106" s="12">
        <v>43291</v>
      </c>
      <c r="F106" s="10">
        <v>0</v>
      </c>
      <c r="G106" s="10">
        <v>0</v>
      </c>
      <c r="H106" s="10">
        <v>6520</v>
      </c>
      <c r="I106" s="38">
        <v>31</v>
      </c>
      <c r="J106" s="5">
        <v>85</v>
      </c>
      <c r="K106" s="3">
        <f t="shared" si="1"/>
        <v>2635</v>
      </c>
    </row>
    <row r="107" spans="1:11" ht="17.25" x14ac:dyDescent="0.3">
      <c r="A107" s="32" t="s">
        <v>62</v>
      </c>
      <c r="B107" s="11" t="s">
        <v>0</v>
      </c>
      <c r="C107" s="10">
        <v>728</v>
      </c>
      <c r="D107" s="12">
        <v>43307</v>
      </c>
      <c r="E107" s="12">
        <v>43307</v>
      </c>
      <c r="F107" s="10">
        <v>0</v>
      </c>
      <c r="G107" s="10">
        <v>0</v>
      </c>
      <c r="H107" s="10">
        <v>4562</v>
      </c>
      <c r="I107" s="38">
        <v>685</v>
      </c>
      <c r="J107" s="5">
        <v>75</v>
      </c>
      <c r="K107" s="3">
        <f t="shared" si="1"/>
        <v>51375</v>
      </c>
    </row>
    <row r="108" spans="1:11" ht="17.25" x14ac:dyDescent="0.3">
      <c r="A108" s="10" t="s">
        <v>63</v>
      </c>
      <c r="B108" s="11" t="s">
        <v>0</v>
      </c>
      <c r="C108" s="10">
        <v>3</v>
      </c>
      <c r="D108" s="12">
        <v>44188</v>
      </c>
      <c r="E108" s="12">
        <v>44188</v>
      </c>
      <c r="F108" s="10">
        <v>200</v>
      </c>
      <c r="G108" s="10">
        <v>73</v>
      </c>
      <c r="H108" s="10">
        <v>11270</v>
      </c>
      <c r="I108" s="38">
        <v>71</v>
      </c>
      <c r="J108" s="5">
        <v>138</v>
      </c>
      <c r="K108" s="3">
        <f t="shared" si="1"/>
        <v>9798</v>
      </c>
    </row>
    <row r="109" spans="1:11" ht="17.25" x14ac:dyDescent="0.3">
      <c r="A109" s="32" t="s">
        <v>64</v>
      </c>
      <c r="B109" s="11" t="s">
        <v>0</v>
      </c>
      <c r="C109" s="10">
        <v>191</v>
      </c>
      <c r="D109" s="12">
        <v>42835</v>
      </c>
      <c r="E109" s="12">
        <v>42835</v>
      </c>
      <c r="F109" s="10">
        <v>0</v>
      </c>
      <c r="G109" s="10">
        <v>10</v>
      </c>
      <c r="H109" s="10">
        <v>1018</v>
      </c>
      <c r="I109" s="38">
        <v>92</v>
      </c>
      <c r="J109" s="5">
        <v>190</v>
      </c>
      <c r="K109" s="3">
        <f t="shared" si="1"/>
        <v>17480</v>
      </c>
    </row>
    <row r="110" spans="1:11" ht="17.25" x14ac:dyDescent="0.3">
      <c r="A110" s="32" t="s">
        <v>65</v>
      </c>
      <c r="B110" s="11" t="s">
        <v>0</v>
      </c>
      <c r="C110" s="10">
        <v>126</v>
      </c>
      <c r="D110" s="12">
        <v>42835</v>
      </c>
      <c r="E110" s="12">
        <v>42835</v>
      </c>
      <c r="F110" s="10"/>
      <c r="G110" s="10">
        <v>0</v>
      </c>
      <c r="H110" s="10">
        <v>2214</v>
      </c>
      <c r="I110" s="38">
        <v>76</v>
      </c>
      <c r="J110" s="5">
        <v>185</v>
      </c>
      <c r="K110" s="3">
        <f t="shared" si="1"/>
        <v>14060</v>
      </c>
    </row>
    <row r="111" spans="1:11" ht="17.25" x14ac:dyDescent="0.3">
      <c r="A111" s="10" t="s">
        <v>66</v>
      </c>
      <c r="B111" s="11" t="s">
        <v>0</v>
      </c>
      <c r="C111" s="10">
        <v>188</v>
      </c>
      <c r="D111" s="12">
        <v>42972</v>
      </c>
      <c r="E111" s="12">
        <v>42972</v>
      </c>
      <c r="F111" s="10">
        <v>0</v>
      </c>
      <c r="G111" s="10">
        <v>4</v>
      </c>
      <c r="H111" s="10">
        <v>3314</v>
      </c>
      <c r="I111" s="38">
        <v>92</v>
      </c>
      <c r="J111" s="5">
        <v>160</v>
      </c>
      <c r="K111" s="3">
        <f t="shared" si="1"/>
        <v>14720</v>
      </c>
    </row>
    <row r="112" spans="1:11" s="7" customFormat="1" ht="17.25" x14ac:dyDescent="0.3">
      <c r="A112" s="33" t="s">
        <v>208</v>
      </c>
      <c r="B112" s="11" t="s">
        <v>182</v>
      </c>
      <c r="C112" s="10"/>
      <c r="D112" s="12">
        <v>43567</v>
      </c>
      <c r="E112" s="12">
        <v>43567</v>
      </c>
      <c r="F112" s="10"/>
      <c r="G112" s="10"/>
      <c r="H112" s="10">
        <v>1349</v>
      </c>
      <c r="I112" s="38">
        <v>48</v>
      </c>
      <c r="J112" s="5">
        <v>135</v>
      </c>
      <c r="K112" s="3">
        <f t="shared" si="1"/>
        <v>6480</v>
      </c>
    </row>
    <row r="113" spans="1:11" s="7" customFormat="1" ht="17.25" x14ac:dyDescent="0.3">
      <c r="A113" s="33" t="s">
        <v>209</v>
      </c>
      <c r="B113" s="11" t="s">
        <v>182</v>
      </c>
      <c r="C113" s="10"/>
      <c r="D113" s="12">
        <v>44180</v>
      </c>
      <c r="E113" s="12">
        <v>44180</v>
      </c>
      <c r="F113" s="10"/>
      <c r="G113" s="10"/>
      <c r="H113" s="10">
        <v>11886</v>
      </c>
      <c r="I113" s="38">
        <v>119</v>
      </c>
      <c r="J113" s="5">
        <v>89</v>
      </c>
      <c r="K113" s="3">
        <f t="shared" si="1"/>
        <v>10591</v>
      </c>
    </row>
    <row r="114" spans="1:11" ht="17.25" x14ac:dyDescent="0.3">
      <c r="A114" s="10" t="s">
        <v>67</v>
      </c>
      <c r="B114" s="11" t="s">
        <v>0</v>
      </c>
      <c r="C114" s="10">
        <v>0</v>
      </c>
      <c r="D114" s="12">
        <v>44281</v>
      </c>
      <c r="E114" s="12">
        <v>44281</v>
      </c>
      <c r="F114" s="10">
        <v>234</v>
      </c>
      <c r="G114" s="10">
        <v>57</v>
      </c>
      <c r="H114" s="10">
        <v>6777</v>
      </c>
      <c r="I114" s="38">
        <v>242</v>
      </c>
      <c r="J114" s="5">
        <v>138</v>
      </c>
      <c r="K114" s="3">
        <f t="shared" si="1"/>
        <v>33396</v>
      </c>
    </row>
    <row r="115" spans="1:11" s="7" customFormat="1" ht="17.25" x14ac:dyDescent="0.3">
      <c r="A115" s="10" t="s">
        <v>210</v>
      </c>
      <c r="B115" s="11" t="s">
        <v>182</v>
      </c>
      <c r="C115" s="10"/>
      <c r="D115" s="12">
        <v>44216</v>
      </c>
      <c r="E115" s="12">
        <v>44216</v>
      </c>
      <c r="F115" s="10"/>
      <c r="G115" s="10"/>
      <c r="H115" s="10">
        <v>1611</v>
      </c>
      <c r="I115" s="38">
        <v>84</v>
      </c>
      <c r="J115" s="5">
        <v>138</v>
      </c>
      <c r="K115" s="3">
        <f t="shared" si="1"/>
        <v>11592</v>
      </c>
    </row>
    <row r="116" spans="1:11" ht="17.25" x14ac:dyDescent="0.3">
      <c r="A116" s="10" t="s">
        <v>68</v>
      </c>
      <c r="B116" s="11" t="s">
        <v>0</v>
      </c>
      <c r="C116" s="10">
        <v>211</v>
      </c>
      <c r="D116" s="12">
        <v>42014</v>
      </c>
      <c r="E116" s="12">
        <v>42014</v>
      </c>
      <c r="F116" s="10">
        <v>0</v>
      </c>
      <c r="G116" s="10">
        <v>10</v>
      </c>
      <c r="H116" s="10">
        <v>6315</v>
      </c>
      <c r="I116" s="38">
        <v>183</v>
      </c>
      <c r="J116" s="5">
        <v>65</v>
      </c>
      <c r="K116" s="3">
        <f t="shared" si="1"/>
        <v>11895</v>
      </c>
    </row>
    <row r="117" spans="1:11" s="7" customFormat="1" ht="17.25" x14ac:dyDescent="0.3">
      <c r="A117" s="10" t="s">
        <v>211</v>
      </c>
      <c r="B117" s="11" t="s">
        <v>182</v>
      </c>
      <c r="C117" s="10"/>
      <c r="D117" s="12">
        <v>43567</v>
      </c>
      <c r="E117" s="12">
        <v>43567</v>
      </c>
      <c r="F117" s="10"/>
      <c r="G117" s="10"/>
      <c r="H117" s="10">
        <v>9296</v>
      </c>
      <c r="I117" s="38">
        <v>394</v>
      </c>
      <c r="J117" s="5">
        <v>135</v>
      </c>
      <c r="K117" s="3">
        <f t="shared" si="1"/>
        <v>53190</v>
      </c>
    </row>
    <row r="118" spans="1:11" s="7" customFormat="1" ht="17.25" x14ac:dyDescent="0.3">
      <c r="A118" s="10" t="s">
        <v>212</v>
      </c>
      <c r="B118" s="11" t="s">
        <v>182</v>
      </c>
      <c r="C118" s="10"/>
      <c r="D118" s="12">
        <v>43567</v>
      </c>
      <c r="E118" s="12">
        <v>43567</v>
      </c>
      <c r="F118" s="10"/>
      <c r="G118" s="10"/>
      <c r="H118" s="10">
        <v>9297</v>
      </c>
      <c r="I118" s="38">
        <v>295</v>
      </c>
      <c r="J118" s="5">
        <v>135</v>
      </c>
      <c r="K118" s="3">
        <f t="shared" si="1"/>
        <v>39825</v>
      </c>
    </row>
    <row r="119" spans="1:11" ht="17.25" x14ac:dyDescent="0.3">
      <c r="A119" s="10" t="s">
        <v>69</v>
      </c>
      <c r="B119" s="11" t="s">
        <v>0</v>
      </c>
      <c r="C119" s="10">
        <v>160</v>
      </c>
      <c r="D119" s="12">
        <v>42668</v>
      </c>
      <c r="E119" s="12">
        <v>42668</v>
      </c>
      <c r="F119" s="10">
        <v>0</v>
      </c>
      <c r="G119" s="10">
        <v>0</v>
      </c>
      <c r="H119" s="10">
        <v>2325</v>
      </c>
      <c r="I119" s="38">
        <v>125</v>
      </c>
      <c r="J119" s="5">
        <v>75</v>
      </c>
      <c r="K119" s="3">
        <f t="shared" si="1"/>
        <v>9375</v>
      </c>
    </row>
    <row r="120" spans="1:11" ht="17.25" x14ac:dyDescent="0.3">
      <c r="A120" s="10" t="s">
        <v>70</v>
      </c>
      <c r="B120" s="11" t="s">
        <v>0</v>
      </c>
      <c r="C120" s="10">
        <v>59</v>
      </c>
      <c r="D120" s="12">
        <v>44180</v>
      </c>
      <c r="E120" s="12">
        <v>44180</v>
      </c>
      <c r="F120" s="10">
        <v>0</v>
      </c>
      <c r="G120" s="10">
        <v>0</v>
      </c>
      <c r="H120" s="10">
        <v>5231</v>
      </c>
      <c r="I120" s="38">
        <v>212</v>
      </c>
      <c r="J120" s="5">
        <v>110</v>
      </c>
      <c r="K120" s="3">
        <f t="shared" si="1"/>
        <v>23320</v>
      </c>
    </row>
    <row r="121" spans="1:11" s="7" customFormat="1" ht="17.25" x14ac:dyDescent="0.3">
      <c r="A121" s="10" t="s">
        <v>270</v>
      </c>
      <c r="B121" s="11" t="s">
        <v>222</v>
      </c>
      <c r="C121" s="10"/>
      <c r="D121" s="12">
        <v>44216</v>
      </c>
      <c r="E121" s="12">
        <v>44216</v>
      </c>
      <c r="F121" s="10"/>
      <c r="G121" s="10"/>
      <c r="H121" s="10">
        <v>2530</v>
      </c>
      <c r="I121" s="38">
        <v>132</v>
      </c>
      <c r="J121" s="5">
        <v>110</v>
      </c>
      <c r="K121" s="3">
        <f t="shared" si="1"/>
        <v>14520</v>
      </c>
    </row>
    <row r="122" spans="1:11" s="7" customFormat="1" ht="17.25" x14ac:dyDescent="0.3">
      <c r="A122" s="10" t="s">
        <v>309</v>
      </c>
      <c r="B122" s="11"/>
      <c r="C122" s="10"/>
      <c r="D122" s="12">
        <v>44167</v>
      </c>
      <c r="E122" s="12">
        <v>44167</v>
      </c>
      <c r="F122" s="10"/>
      <c r="G122" s="10"/>
      <c r="H122" s="10"/>
      <c r="I122" s="38">
        <v>199</v>
      </c>
      <c r="J122" s="5">
        <v>90</v>
      </c>
      <c r="K122" s="3">
        <f t="shared" si="1"/>
        <v>17910</v>
      </c>
    </row>
    <row r="123" spans="1:11" ht="17.25" x14ac:dyDescent="0.3">
      <c r="A123" s="14" t="s">
        <v>71</v>
      </c>
      <c r="B123" s="16" t="s">
        <v>0</v>
      </c>
      <c r="C123" s="14">
        <v>208</v>
      </c>
      <c r="D123" s="17">
        <v>43033</v>
      </c>
      <c r="E123" s="17">
        <v>43033</v>
      </c>
      <c r="F123" s="14">
        <v>0</v>
      </c>
      <c r="G123" s="14">
        <v>0</v>
      </c>
      <c r="H123" s="14">
        <v>1317</v>
      </c>
      <c r="I123" s="14">
        <v>0</v>
      </c>
      <c r="J123" s="5">
        <v>195</v>
      </c>
      <c r="K123" s="3">
        <f t="shared" si="1"/>
        <v>0</v>
      </c>
    </row>
    <row r="124" spans="1:11" s="7" customFormat="1" ht="17.25" x14ac:dyDescent="0.3">
      <c r="A124" s="14" t="s">
        <v>220</v>
      </c>
      <c r="B124" s="16" t="s">
        <v>182</v>
      </c>
      <c r="C124" s="14"/>
      <c r="D124" s="17"/>
      <c r="E124" s="17"/>
      <c r="F124" s="14"/>
      <c r="G124" s="14"/>
      <c r="H124" s="14"/>
      <c r="I124" s="14">
        <v>0</v>
      </c>
      <c r="J124" s="5">
        <v>85</v>
      </c>
      <c r="K124" s="3">
        <f t="shared" si="1"/>
        <v>0</v>
      </c>
    </row>
    <row r="125" spans="1:11" ht="17.25" x14ac:dyDescent="0.3">
      <c r="A125" s="10" t="s">
        <v>72</v>
      </c>
      <c r="B125" s="11" t="s">
        <v>0</v>
      </c>
      <c r="C125" s="10">
        <v>144</v>
      </c>
      <c r="D125" s="12">
        <v>44180</v>
      </c>
      <c r="E125" s="12">
        <v>44180</v>
      </c>
      <c r="F125" s="10">
        <v>0</v>
      </c>
      <c r="G125" s="10">
        <v>0</v>
      </c>
      <c r="H125" s="10">
        <v>1417</v>
      </c>
      <c r="I125" s="38">
        <v>300</v>
      </c>
      <c r="J125" s="5">
        <v>175</v>
      </c>
      <c r="K125" s="3">
        <f t="shared" si="1"/>
        <v>52500</v>
      </c>
    </row>
    <row r="126" spans="1:11" ht="17.25" x14ac:dyDescent="0.3">
      <c r="A126" s="10" t="s">
        <v>73</v>
      </c>
      <c r="B126" s="11" t="s">
        <v>0</v>
      </c>
      <c r="C126" s="10">
        <v>2</v>
      </c>
      <c r="D126" s="12">
        <v>44204</v>
      </c>
      <c r="E126" s="12">
        <v>44204</v>
      </c>
      <c r="F126" s="10">
        <v>779</v>
      </c>
      <c r="G126" s="10">
        <v>150</v>
      </c>
      <c r="H126" s="10">
        <v>10084</v>
      </c>
      <c r="I126" s="38">
        <v>130</v>
      </c>
      <c r="J126" s="5">
        <v>90</v>
      </c>
      <c r="K126" s="3">
        <f t="shared" si="1"/>
        <v>11700</v>
      </c>
    </row>
    <row r="127" spans="1:11" ht="17.25" x14ac:dyDescent="0.3">
      <c r="A127" s="10" t="s">
        <v>74</v>
      </c>
      <c r="B127" s="11" t="s">
        <v>0</v>
      </c>
      <c r="C127" s="10">
        <v>116</v>
      </c>
      <c r="D127" s="12">
        <v>42781</v>
      </c>
      <c r="E127" s="12">
        <v>42781</v>
      </c>
      <c r="F127" s="10">
        <v>0</v>
      </c>
      <c r="G127" s="10">
        <v>20</v>
      </c>
      <c r="H127" s="10">
        <v>3362</v>
      </c>
      <c r="I127" s="38">
        <v>157</v>
      </c>
      <c r="J127" s="5">
        <v>130</v>
      </c>
      <c r="K127" s="3">
        <f t="shared" si="1"/>
        <v>20410</v>
      </c>
    </row>
    <row r="128" spans="1:11" s="7" customFormat="1" ht="17.25" x14ac:dyDescent="0.3">
      <c r="A128" s="10" t="s">
        <v>213</v>
      </c>
      <c r="B128" s="11" t="s">
        <v>182</v>
      </c>
      <c r="C128" s="10"/>
      <c r="D128" s="12">
        <v>44189</v>
      </c>
      <c r="E128" s="12">
        <v>44189</v>
      </c>
      <c r="F128" s="10"/>
      <c r="G128" s="10"/>
      <c r="H128" s="10">
        <v>1335</v>
      </c>
      <c r="I128" s="38">
        <v>83</v>
      </c>
      <c r="J128" s="5">
        <v>150</v>
      </c>
      <c r="K128" s="3">
        <f t="shared" si="1"/>
        <v>12450</v>
      </c>
    </row>
    <row r="129" spans="1:11" ht="17.25" x14ac:dyDescent="0.3">
      <c r="A129" s="10" t="s">
        <v>75</v>
      </c>
      <c r="B129" s="11" t="s">
        <v>0</v>
      </c>
      <c r="C129" s="10">
        <v>293</v>
      </c>
      <c r="D129" s="12">
        <v>42745</v>
      </c>
      <c r="E129" s="12">
        <v>42745</v>
      </c>
      <c r="F129" s="10">
        <v>0</v>
      </c>
      <c r="G129" s="10">
        <v>7</v>
      </c>
      <c r="H129" s="10">
        <v>10095</v>
      </c>
      <c r="I129" s="38">
        <v>379</v>
      </c>
      <c r="J129" s="5">
        <v>185</v>
      </c>
      <c r="K129" s="3">
        <f t="shared" si="1"/>
        <v>70115</v>
      </c>
    </row>
    <row r="130" spans="1:11" s="7" customFormat="1" ht="17.25" x14ac:dyDescent="0.3">
      <c r="A130" s="10" t="s">
        <v>221</v>
      </c>
      <c r="B130" s="11" t="s">
        <v>222</v>
      </c>
      <c r="C130" s="10"/>
      <c r="D130" s="12">
        <v>44180</v>
      </c>
      <c r="E130" s="12">
        <v>44180</v>
      </c>
      <c r="F130" s="10"/>
      <c r="G130" s="10"/>
      <c r="H130" s="10"/>
      <c r="I130" s="38">
        <v>325</v>
      </c>
      <c r="J130" s="5">
        <v>60</v>
      </c>
      <c r="K130" s="3">
        <f t="shared" si="1"/>
        <v>19500</v>
      </c>
    </row>
    <row r="131" spans="1:11" ht="17.25" x14ac:dyDescent="0.3">
      <c r="A131" s="10" t="s">
        <v>76</v>
      </c>
      <c r="B131" s="11" t="s">
        <v>0</v>
      </c>
      <c r="C131" s="10">
        <v>675</v>
      </c>
      <c r="D131" s="12">
        <v>42849</v>
      </c>
      <c r="E131" s="12">
        <v>42852</v>
      </c>
      <c r="F131" s="10">
        <v>0</v>
      </c>
      <c r="G131" s="10">
        <v>0</v>
      </c>
      <c r="H131" s="10">
        <v>10089</v>
      </c>
      <c r="I131" s="38">
        <v>200</v>
      </c>
      <c r="J131" s="5">
        <v>65</v>
      </c>
      <c r="K131" s="3">
        <f t="shared" si="1"/>
        <v>13000</v>
      </c>
    </row>
    <row r="132" spans="1:11" ht="17.25" x14ac:dyDescent="0.3">
      <c r="A132" s="14" t="s">
        <v>77</v>
      </c>
      <c r="B132" s="16" t="s">
        <v>0</v>
      </c>
      <c r="C132" s="14">
        <v>5</v>
      </c>
      <c r="D132" s="17">
        <v>42781</v>
      </c>
      <c r="E132" s="17">
        <v>42781</v>
      </c>
      <c r="F132" s="14">
        <v>0</v>
      </c>
      <c r="G132" s="14">
        <v>0</v>
      </c>
      <c r="H132" s="14">
        <v>1814</v>
      </c>
      <c r="I132" s="14">
        <v>0</v>
      </c>
      <c r="J132" s="5">
        <v>198</v>
      </c>
      <c r="K132" s="3">
        <f t="shared" si="1"/>
        <v>0</v>
      </c>
    </row>
    <row r="133" spans="1:11" ht="17.25" x14ac:dyDescent="0.3">
      <c r="A133" s="10" t="s">
        <v>78</v>
      </c>
      <c r="B133" s="11" t="s">
        <v>0</v>
      </c>
      <c r="C133" s="10">
        <v>81</v>
      </c>
      <c r="D133" s="12">
        <v>42899</v>
      </c>
      <c r="E133" s="12">
        <v>42899</v>
      </c>
      <c r="F133" s="10">
        <v>0</v>
      </c>
      <c r="G133" s="10">
        <v>0</v>
      </c>
      <c r="H133" s="10">
        <v>2325</v>
      </c>
      <c r="I133" s="14">
        <v>0</v>
      </c>
      <c r="J133" s="5">
        <v>125</v>
      </c>
      <c r="K133" s="3">
        <f t="shared" si="1"/>
        <v>0</v>
      </c>
    </row>
    <row r="134" spans="1:11" ht="17.25" x14ac:dyDescent="0.3">
      <c r="A134" s="10" t="s">
        <v>335</v>
      </c>
      <c r="B134" s="11" t="s">
        <v>0</v>
      </c>
      <c r="C134" s="10">
        <v>0</v>
      </c>
      <c r="D134" s="12">
        <v>44216</v>
      </c>
      <c r="E134" s="12">
        <v>44216</v>
      </c>
      <c r="F134" s="10">
        <v>1715</v>
      </c>
      <c r="G134" s="10">
        <v>301</v>
      </c>
      <c r="H134" s="10">
        <v>1444</v>
      </c>
      <c r="I134" s="38">
        <v>937</v>
      </c>
      <c r="J134" s="5">
        <v>138.5</v>
      </c>
      <c r="K134" s="3">
        <f t="shared" si="1"/>
        <v>129774.5</v>
      </c>
    </row>
    <row r="135" spans="1:11" s="7" customFormat="1" ht="17.25" x14ac:dyDescent="0.3">
      <c r="A135" s="10" t="s">
        <v>308</v>
      </c>
      <c r="B135" s="11"/>
      <c r="C135" s="10"/>
      <c r="D135" s="12">
        <v>44250</v>
      </c>
      <c r="E135" s="12">
        <v>44250</v>
      </c>
      <c r="F135" s="10"/>
      <c r="G135" s="10"/>
      <c r="H135" s="10"/>
      <c r="I135" s="38">
        <v>571</v>
      </c>
      <c r="J135" s="5">
        <v>138.5</v>
      </c>
      <c r="K135" s="3">
        <f t="shared" si="1"/>
        <v>79083.5</v>
      </c>
    </row>
    <row r="136" spans="1:11" ht="17.25" x14ac:dyDescent="0.3">
      <c r="A136" s="10" t="s">
        <v>79</v>
      </c>
      <c r="B136" s="11" t="s">
        <v>0</v>
      </c>
      <c r="C136" s="10">
        <v>94</v>
      </c>
      <c r="D136" s="12">
        <v>44281</v>
      </c>
      <c r="E136" s="12">
        <v>44281</v>
      </c>
      <c r="F136" s="10">
        <v>0</v>
      </c>
      <c r="G136" s="10">
        <v>65</v>
      </c>
      <c r="H136" s="10">
        <v>11096</v>
      </c>
      <c r="I136" s="38">
        <v>440</v>
      </c>
      <c r="J136" s="5">
        <v>45</v>
      </c>
      <c r="K136" s="3">
        <f t="shared" si="1"/>
        <v>19800</v>
      </c>
    </row>
    <row r="137" spans="1:11" ht="17.25" x14ac:dyDescent="0.3">
      <c r="A137" s="10" t="s">
        <v>80</v>
      </c>
      <c r="B137" s="11" t="s">
        <v>0</v>
      </c>
      <c r="C137" s="10">
        <v>318</v>
      </c>
      <c r="D137" s="12">
        <v>43217</v>
      </c>
      <c r="E137" s="12">
        <v>43217</v>
      </c>
      <c r="F137" s="10">
        <v>0</v>
      </c>
      <c r="G137" s="10">
        <v>108</v>
      </c>
      <c r="H137" s="10">
        <v>1315</v>
      </c>
      <c r="I137" s="38">
        <v>290</v>
      </c>
      <c r="J137" s="5">
        <v>145</v>
      </c>
      <c r="K137" s="3">
        <f t="shared" si="1"/>
        <v>42050</v>
      </c>
    </row>
    <row r="138" spans="1:11" ht="17.25" x14ac:dyDescent="0.3">
      <c r="A138" s="10" t="s">
        <v>81</v>
      </c>
      <c r="B138" s="11" t="s">
        <v>0</v>
      </c>
      <c r="C138" s="10">
        <v>188</v>
      </c>
      <c r="D138" s="12">
        <v>43199</v>
      </c>
      <c r="E138" s="12">
        <v>43199</v>
      </c>
      <c r="F138" s="10">
        <v>0</v>
      </c>
      <c r="G138" s="10">
        <v>0</v>
      </c>
      <c r="H138" s="10">
        <v>1270</v>
      </c>
      <c r="I138" s="38">
        <v>157</v>
      </c>
      <c r="J138" s="5">
        <v>108</v>
      </c>
      <c r="K138" s="3">
        <f t="shared" si="1"/>
        <v>16956</v>
      </c>
    </row>
    <row r="139" spans="1:11" s="7" customFormat="1" ht="17.25" x14ac:dyDescent="0.3">
      <c r="A139" s="10" t="s">
        <v>194</v>
      </c>
      <c r="B139" s="11" t="s">
        <v>182</v>
      </c>
      <c r="C139" s="10"/>
      <c r="D139" s="12">
        <v>44286</v>
      </c>
      <c r="E139" s="12">
        <v>44286</v>
      </c>
      <c r="F139" s="10"/>
      <c r="G139" s="10"/>
      <c r="H139" s="10">
        <v>9306</v>
      </c>
      <c r="I139" s="38">
        <v>189</v>
      </c>
      <c r="J139" s="5">
        <v>108.5</v>
      </c>
      <c r="K139" s="3">
        <f t="shared" si="1"/>
        <v>20506.5</v>
      </c>
    </row>
    <row r="140" spans="1:11" s="7" customFormat="1" ht="17.25" x14ac:dyDescent="0.3">
      <c r="A140" s="10" t="s">
        <v>319</v>
      </c>
      <c r="B140" s="11"/>
      <c r="C140" s="10"/>
      <c r="D140" s="12">
        <v>44188</v>
      </c>
      <c r="E140" s="12">
        <v>44188</v>
      </c>
      <c r="F140" s="10"/>
      <c r="G140" s="10"/>
      <c r="H140" s="10"/>
      <c r="I140" s="38">
        <v>0</v>
      </c>
      <c r="J140" s="5">
        <v>130</v>
      </c>
      <c r="K140" s="3">
        <f t="shared" si="1"/>
        <v>0</v>
      </c>
    </row>
    <row r="141" spans="1:11" s="7" customFormat="1" ht="17.25" x14ac:dyDescent="0.3">
      <c r="A141" s="10" t="s">
        <v>306</v>
      </c>
      <c r="B141" s="11"/>
      <c r="C141" s="10"/>
      <c r="D141" s="12">
        <v>44027</v>
      </c>
      <c r="E141" s="12">
        <v>44027</v>
      </c>
      <c r="F141" s="10"/>
      <c r="G141" s="10"/>
      <c r="H141" s="10"/>
      <c r="I141" s="38">
        <v>59</v>
      </c>
      <c r="J141" s="5">
        <v>105</v>
      </c>
      <c r="K141" s="3">
        <f t="shared" si="1"/>
        <v>6195</v>
      </c>
    </row>
    <row r="142" spans="1:11" s="7" customFormat="1" ht="17.25" x14ac:dyDescent="0.3">
      <c r="A142" s="10" t="s">
        <v>307</v>
      </c>
      <c r="B142" s="11"/>
      <c r="C142" s="10"/>
      <c r="D142" s="12">
        <v>44027</v>
      </c>
      <c r="E142" s="12">
        <v>44027</v>
      </c>
      <c r="F142" s="10"/>
      <c r="G142" s="10"/>
      <c r="H142" s="10"/>
      <c r="I142" s="38">
        <v>62</v>
      </c>
      <c r="J142" s="5">
        <v>105</v>
      </c>
      <c r="K142" s="3">
        <f t="shared" si="1"/>
        <v>6510</v>
      </c>
    </row>
    <row r="143" spans="1:11" ht="17.25" x14ac:dyDescent="0.3">
      <c r="A143" s="10" t="s">
        <v>82</v>
      </c>
      <c r="B143" s="11" t="s">
        <v>0</v>
      </c>
      <c r="C143" s="10">
        <v>375</v>
      </c>
      <c r="D143" s="12">
        <v>42834</v>
      </c>
      <c r="E143" s="12">
        <v>42834</v>
      </c>
      <c r="F143" s="10">
        <v>0</v>
      </c>
      <c r="G143" s="10">
        <v>0</v>
      </c>
      <c r="H143" s="10">
        <v>2010</v>
      </c>
      <c r="I143" s="14">
        <v>0</v>
      </c>
      <c r="J143" s="5">
        <v>105</v>
      </c>
      <c r="K143" s="3">
        <f t="shared" si="1"/>
        <v>0</v>
      </c>
    </row>
    <row r="144" spans="1:11" s="7" customFormat="1" ht="17.25" x14ac:dyDescent="0.3">
      <c r="A144" s="10" t="s">
        <v>305</v>
      </c>
      <c r="B144" s="11"/>
      <c r="C144" s="10"/>
      <c r="D144" s="12">
        <v>44180</v>
      </c>
      <c r="E144" s="12">
        <v>44180</v>
      </c>
      <c r="F144" s="10"/>
      <c r="G144" s="10"/>
      <c r="H144" s="10"/>
      <c r="I144" s="38">
        <v>74</v>
      </c>
      <c r="J144" s="5">
        <v>60</v>
      </c>
      <c r="K144" s="3">
        <f t="shared" si="1"/>
        <v>4440</v>
      </c>
    </row>
    <row r="145" spans="1:11" ht="17.25" x14ac:dyDescent="0.3">
      <c r="A145" s="10" t="s">
        <v>249</v>
      </c>
      <c r="B145" s="11" t="s">
        <v>0</v>
      </c>
      <c r="C145" s="10">
        <v>189</v>
      </c>
      <c r="D145" s="12">
        <v>42992</v>
      </c>
      <c r="E145" s="12">
        <v>42992</v>
      </c>
      <c r="F145" s="10">
        <v>0</v>
      </c>
      <c r="G145" s="10">
        <v>0</v>
      </c>
      <c r="H145" s="10">
        <v>1015</v>
      </c>
      <c r="I145" s="38">
        <v>169</v>
      </c>
      <c r="J145" s="5">
        <v>60</v>
      </c>
      <c r="K145" s="3">
        <f t="shared" si="1"/>
        <v>10140</v>
      </c>
    </row>
    <row r="146" spans="1:11" s="7" customFormat="1" ht="17.25" x14ac:dyDescent="0.3">
      <c r="A146" s="10" t="s">
        <v>250</v>
      </c>
      <c r="B146" s="11"/>
      <c r="C146" s="10"/>
      <c r="D146" s="12">
        <v>44281</v>
      </c>
      <c r="E146" s="12">
        <v>44281</v>
      </c>
      <c r="F146" s="10"/>
      <c r="G146" s="10"/>
      <c r="H146" s="10">
        <v>1025</v>
      </c>
      <c r="I146" s="38">
        <v>350</v>
      </c>
      <c r="J146" s="5">
        <v>60</v>
      </c>
      <c r="K146" s="3">
        <f t="shared" si="1"/>
        <v>21000</v>
      </c>
    </row>
    <row r="147" spans="1:11" ht="17.25" x14ac:dyDescent="0.3">
      <c r="A147" s="14" t="s">
        <v>83</v>
      </c>
      <c r="B147" s="16" t="s">
        <v>0</v>
      </c>
      <c r="C147" s="18">
        <v>18440</v>
      </c>
      <c r="D147" s="17">
        <v>42290</v>
      </c>
      <c r="E147" s="17">
        <v>42290</v>
      </c>
      <c r="F147" s="14">
        <v>0</v>
      </c>
      <c r="G147" s="14">
        <v>0</v>
      </c>
      <c r="H147" s="14">
        <v>1564</v>
      </c>
      <c r="I147" s="14">
        <v>0</v>
      </c>
      <c r="J147" s="5">
        <v>30</v>
      </c>
      <c r="K147" s="3">
        <f t="shared" si="1"/>
        <v>0</v>
      </c>
    </row>
    <row r="148" spans="1:11" ht="17.25" x14ac:dyDescent="0.3">
      <c r="A148" s="10" t="s">
        <v>84</v>
      </c>
      <c r="B148" s="11" t="s">
        <v>0</v>
      </c>
      <c r="C148" s="10">
        <v>217</v>
      </c>
      <c r="D148" s="12">
        <v>43217</v>
      </c>
      <c r="E148" s="12">
        <v>43217</v>
      </c>
      <c r="F148" s="10">
        <v>0</v>
      </c>
      <c r="G148" s="10">
        <v>0</v>
      </c>
      <c r="H148" s="10">
        <v>9185</v>
      </c>
      <c r="I148" s="14">
        <v>0</v>
      </c>
      <c r="J148" s="5">
        <v>67</v>
      </c>
      <c r="K148" s="3">
        <f t="shared" si="1"/>
        <v>0</v>
      </c>
    </row>
    <row r="149" spans="1:11" ht="17.25" x14ac:dyDescent="0.3">
      <c r="A149" s="10" t="s">
        <v>85</v>
      </c>
      <c r="B149" s="11" t="s">
        <v>0</v>
      </c>
      <c r="C149" s="10">
        <v>530</v>
      </c>
      <c r="D149" s="12">
        <v>43277</v>
      </c>
      <c r="E149" s="12">
        <v>43277</v>
      </c>
      <c r="F149" s="10">
        <v>0</v>
      </c>
      <c r="G149" s="10">
        <v>20</v>
      </c>
      <c r="H149" s="10">
        <v>3315</v>
      </c>
      <c r="I149" s="14">
        <v>335</v>
      </c>
      <c r="J149" s="5">
        <v>85</v>
      </c>
      <c r="K149" s="3">
        <f t="shared" si="1"/>
        <v>28475</v>
      </c>
    </row>
    <row r="150" spans="1:11" ht="17.25" x14ac:dyDescent="0.3">
      <c r="A150" s="10" t="s">
        <v>197</v>
      </c>
      <c r="B150" s="11" t="s">
        <v>0</v>
      </c>
      <c r="C150" s="10">
        <v>810</v>
      </c>
      <c r="D150" s="12">
        <v>44167</v>
      </c>
      <c r="E150" s="12">
        <v>44167</v>
      </c>
      <c r="F150" s="10">
        <v>0</v>
      </c>
      <c r="G150" s="10">
        <v>30</v>
      </c>
      <c r="H150" s="10">
        <v>1020</v>
      </c>
      <c r="I150" s="38">
        <v>699</v>
      </c>
      <c r="J150" s="5">
        <v>60</v>
      </c>
      <c r="K150" s="3">
        <f t="shared" si="1"/>
        <v>41940</v>
      </c>
    </row>
    <row r="151" spans="1:11" ht="17.25" x14ac:dyDescent="0.3">
      <c r="A151" s="10" t="s">
        <v>86</v>
      </c>
      <c r="B151" s="11" t="s">
        <v>0</v>
      </c>
      <c r="C151" s="10">
        <v>189</v>
      </c>
      <c r="D151" s="12">
        <v>44281</v>
      </c>
      <c r="E151" s="12">
        <v>44281</v>
      </c>
      <c r="F151" s="10">
        <v>0</v>
      </c>
      <c r="G151" s="10">
        <v>76</v>
      </c>
      <c r="H151" s="10">
        <v>10351</v>
      </c>
      <c r="I151" s="38">
        <v>360</v>
      </c>
      <c r="J151" s="5">
        <v>60</v>
      </c>
      <c r="K151" s="3">
        <f t="shared" si="1"/>
        <v>21600</v>
      </c>
    </row>
    <row r="152" spans="1:11" ht="17.25" x14ac:dyDescent="0.3">
      <c r="A152" s="10" t="s">
        <v>87</v>
      </c>
      <c r="B152" s="11" t="s">
        <v>0</v>
      </c>
      <c r="C152" s="10">
        <v>0</v>
      </c>
      <c r="D152" s="12">
        <v>44250</v>
      </c>
      <c r="E152" s="12">
        <v>44250</v>
      </c>
      <c r="F152" s="10">
        <v>1756</v>
      </c>
      <c r="G152" s="10">
        <v>792</v>
      </c>
      <c r="H152" s="10">
        <v>1341</v>
      </c>
      <c r="I152" s="38">
        <v>1</v>
      </c>
      <c r="J152" s="34">
        <v>133</v>
      </c>
      <c r="K152" s="3">
        <f t="shared" si="1"/>
        <v>133</v>
      </c>
    </row>
    <row r="153" spans="1:11" s="7" customFormat="1" ht="17.25" x14ac:dyDescent="0.3">
      <c r="A153" s="19" t="s">
        <v>185</v>
      </c>
      <c r="B153" s="20" t="s">
        <v>182</v>
      </c>
      <c r="C153" s="10"/>
      <c r="D153" s="21">
        <v>44211</v>
      </c>
      <c r="E153" s="21">
        <v>44211</v>
      </c>
      <c r="F153" s="10"/>
      <c r="G153" s="10"/>
      <c r="H153" s="19">
        <v>7361</v>
      </c>
      <c r="I153" s="41">
        <v>309</v>
      </c>
      <c r="J153" s="35">
        <v>247</v>
      </c>
      <c r="K153" s="3">
        <f t="shared" si="1"/>
        <v>76323</v>
      </c>
    </row>
    <row r="154" spans="1:11" s="7" customFormat="1" ht="17.25" x14ac:dyDescent="0.3">
      <c r="A154" s="19" t="s">
        <v>304</v>
      </c>
      <c r="B154" s="20"/>
      <c r="C154" s="10"/>
      <c r="D154" s="21"/>
      <c r="E154" s="21"/>
      <c r="F154" s="10"/>
      <c r="G154" s="10"/>
      <c r="H154" s="19"/>
      <c r="I154" s="41">
        <v>622</v>
      </c>
      <c r="J154" s="35">
        <v>140</v>
      </c>
      <c r="K154" s="3">
        <f t="shared" si="1"/>
        <v>87080</v>
      </c>
    </row>
    <row r="155" spans="1:11" ht="17.25" x14ac:dyDescent="0.3">
      <c r="A155" s="19" t="s">
        <v>88</v>
      </c>
      <c r="B155" s="20" t="s">
        <v>0</v>
      </c>
      <c r="C155" s="10">
        <v>2200</v>
      </c>
      <c r="D155" s="21">
        <v>44249</v>
      </c>
      <c r="E155" s="21">
        <v>44249</v>
      </c>
      <c r="F155" s="10">
        <v>8500</v>
      </c>
      <c r="G155" s="10">
        <v>6615</v>
      </c>
      <c r="H155" s="19">
        <v>9039</v>
      </c>
      <c r="I155" s="41">
        <v>9100</v>
      </c>
      <c r="J155" s="36">
        <v>2.83</v>
      </c>
      <c r="K155" s="3">
        <f t="shared" si="1"/>
        <v>25753</v>
      </c>
    </row>
    <row r="156" spans="1:11" s="7" customFormat="1" ht="17.25" x14ac:dyDescent="0.3">
      <c r="A156" s="19" t="s">
        <v>214</v>
      </c>
      <c r="B156" s="20" t="s">
        <v>182</v>
      </c>
      <c r="C156" s="10"/>
      <c r="D156" s="21">
        <v>44249</v>
      </c>
      <c r="E156" s="21">
        <v>44249</v>
      </c>
      <c r="F156" s="10"/>
      <c r="G156" s="10"/>
      <c r="H156" s="19">
        <v>7317</v>
      </c>
      <c r="I156" s="41">
        <v>5400</v>
      </c>
      <c r="J156" s="36">
        <v>4.6399999999999997</v>
      </c>
      <c r="K156" s="3">
        <f t="shared" si="1"/>
        <v>25056</v>
      </c>
    </row>
    <row r="157" spans="1:11" ht="17.25" x14ac:dyDescent="0.3">
      <c r="A157" s="10" t="s">
        <v>89</v>
      </c>
      <c r="B157" s="11" t="s">
        <v>0</v>
      </c>
      <c r="C157" s="10">
        <v>2450</v>
      </c>
      <c r="D157" s="12">
        <v>44249</v>
      </c>
      <c r="E157" s="12">
        <v>44249</v>
      </c>
      <c r="F157" s="10">
        <v>9000</v>
      </c>
      <c r="G157" s="10">
        <v>6090</v>
      </c>
      <c r="H157" s="10">
        <v>7262</v>
      </c>
      <c r="I157" s="38">
        <v>7100</v>
      </c>
      <c r="J157" s="5">
        <v>6.49</v>
      </c>
      <c r="K157" s="3">
        <f t="shared" si="1"/>
        <v>46079</v>
      </c>
    </row>
    <row r="158" spans="1:11" ht="17.25" x14ac:dyDescent="0.3">
      <c r="A158" s="10" t="s">
        <v>90</v>
      </c>
      <c r="B158" s="11" t="s">
        <v>0</v>
      </c>
      <c r="C158" s="10">
        <v>2750</v>
      </c>
      <c r="D158" s="12">
        <v>44187</v>
      </c>
      <c r="E158" s="12">
        <v>44187</v>
      </c>
      <c r="F158" s="10">
        <v>10000</v>
      </c>
      <c r="G158" s="10">
        <v>5366</v>
      </c>
      <c r="H158" s="10">
        <v>1474</v>
      </c>
      <c r="I158" s="38">
        <v>11000</v>
      </c>
      <c r="J158" s="5">
        <v>7.8</v>
      </c>
      <c r="K158" s="3">
        <f t="shared" si="1"/>
        <v>85800</v>
      </c>
    </row>
    <row r="159" spans="1:11" s="7" customFormat="1" ht="17.25" x14ac:dyDescent="0.3">
      <c r="A159" s="10" t="s">
        <v>276</v>
      </c>
      <c r="B159" s="11"/>
      <c r="C159" s="10"/>
      <c r="D159" s="12">
        <v>44249</v>
      </c>
      <c r="E159" s="12">
        <v>44249</v>
      </c>
      <c r="F159" s="10"/>
      <c r="G159" s="10"/>
      <c r="H159" s="10"/>
      <c r="I159" s="38">
        <v>4100</v>
      </c>
      <c r="J159" s="5">
        <v>0.78</v>
      </c>
      <c r="K159" s="3">
        <f t="shared" si="1"/>
        <v>3198</v>
      </c>
    </row>
    <row r="160" spans="1:11" s="7" customFormat="1" ht="17.25" x14ac:dyDescent="0.3">
      <c r="A160" s="10" t="s">
        <v>215</v>
      </c>
      <c r="B160" s="11" t="s">
        <v>182</v>
      </c>
      <c r="C160" s="10"/>
      <c r="D160" s="12">
        <v>44097</v>
      </c>
      <c r="E160" s="12">
        <v>44097</v>
      </c>
      <c r="F160" s="10"/>
      <c r="G160" s="10"/>
      <c r="H160" s="10">
        <v>1523</v>
      </c>
      <c r="I160" s="38">
        <v>9500</v>
      </c>
      <c r="J160" s="5">
        <v>0.69</v>
      </c>
      <c r="K160" s="3">
        <f t="shared" si="1"/>
        <v>6554.9999999999991</v>
      </c>
    </row>
    <row r="161" spans="1:11" ht="17.25" x14ac:dyDescent="0.3">
      <c r="A161" s="10" t="s">
        <v>91</v>
      </c>
      <c r="B161" s="11" t="s">
        <v>0</v>
      </c>
      <c r="C161" s="10">
        <v>8</v>
      </c>
      <c r="D161" s="12">
        <v>43696</v>
      </c>
      <c r="E161" s="12">
        <v>43696</v>
      </c>
      <c r="F161" s="10">
        <v>24</v>
      </c>
      <c r="G161" s="10">
        <v>9</v>
      </c>
      <c r="H161" s="10">
        <v>1437</v>
      </c>
      <c r="I161" s="38">
        <v>23</v>
      </c>
      <c r="J161" s="5">
        <v>81.77</v>
      </c>
      <c r="K161" s="3">
        <f t="shared" si="1"/>
        <v>1880.7099999999998</v>
      </c>
    </row>
    <row r="162" spans="1:11" ht="17.25" x14ac:dyDescent="0.3">
      <c r="A162" s="10" t="s">
        <v>92</v>
      </c>
      <c r="B162" s="11" t="s">
        <v>0</v>
      </c>
      <c r="C162" s="10">
        <v>2</v>
      </c>
      <c r="D162" s="12">
        <v>43291</v>
      </c>
      <c r="E162" s="12">
        <v>43291</v>
      </c>
      <c r="F162" s="10">
        <v>0</v>
      </c>
      <c r="G162" s="10">
        <v>0</v>
      </c>
      <c r="H162" s="10">
        <v>10965</v>
      </c>
      <c r="I162" s="38">
        <v>39</v>
      </c>
      <c r="J162" s="5">
        <v>95</v>
      </c>
      <c r="K162" s="3">
        <f t="shared" si="1"/>
        <v>3705</v>
      </c>
    </row>
    <row r="163" spans="1:11" ht="17.25" x14ac:dyDescent="0.3">
      <c r="A163" s="10" t="s">
        <v>242</v>
      </c>
      <c r="B163" s="11" t="s">
        <v>0</v>
      </c>
      <c r="C163" s="10">
        <v>34</v>
      </c>
      <c r="D163" s="12">
        <v>43655</v>
      </c>
      <c r="E163" s="12">
        <v>43655</v>
      </c>
      <c r="F163" s="10">
        <v>24</v>
      </c>
      <c r="G163" s="10">
        <v>34</v>
      </c>
      <c r="H163" s="10">
        <v>8765</v>
      </c>
      <c r="I163" s="38">
        <v>0</v>
      </c>
      <c r="J163" s="5">
        <v>272</v>
      </c>
      <c r="K163" s="3">
        <f t="shared" si="1"/>
        <v>0</v>
      </c>
    </row>
    <row r="164" spans="1:11" s="7" customFormat="1" ht="17.25" x14ac:dyDescent="0.3">
      <c r="A164" s="10" t="s">
        <v>243</v>
      </c>
      <c r="B164" s="11" t="s">
        <v>5</v>
      </c>
      <c r="C164" s="10"/>
      <c r="D164" s="12">
        <v>43655</v>
      </c>
      <c r="E164" s="12">
        <v>43655</v>
      </c>
      <c r="F164" s="10"/>
      <c r="G164" s="10"/>
      <c r="H164" s="10"/>
      <c r="I164" s="38">
        <v>1</v>
      </c>
      <c r="J164" s="5">
        <v>440</v>
      </c>
      <c r="K164" s="3">
        <f t="shared" si="1"/>
        <v>440</v>
      </c>
    </row>
    <row r="165" spans="1:11" ht="17.25" x14ac:dyDescent="0.3">
      <c r="A165" s="10" t="s">
        <v>93</v>
      </c>
      <c r="B165" s="11" t="s">
        <v>22</v>
      </c>
      <c r="C165" s="10">
        <v>30</v>
      </c>
      <c r="D165" s="12">
        <v>44251</v>
      </c>
      <c r="E165" s="12">
        <v>44251</v>
      </c>
      <c r="F165" s="10">
        <v>180</v>
      </c>
      <c r="G165" s="10">
        <v>101</v>
      </c>
      <c r="H165" s="10">
        <v>1439</v>
      </c>
      <c r="I165" s="38">
        <v>739</v>
      </c>
      <c r="J165" s="5">
        <v>37.29</v>
      </c>
      <c r="K165" s="3">
        <f t="shared" si="1"/>
        <v>27557.309999999998</v>
      </c>
    </row>
    <row r="166" spans="1:11" s="7" customFormat="1" ht="17.25" x14ac:dyDescent="0.3">
      <c r="A166" s="10" t="s">
        <v>283</v>
      </c>
      <c r="B166" s="11" t="s">
        <v>5</v>
      </c>
      <c r="C166" s="10"/>
      <c r="D166" s="12">
        <v>44237</v>
      </c>
      <c r="E166" s="12">
        <v>44237</v>
      </c>
      <c r="F166" s="10"/>
      <c r="G166" s="10"/>
      <c r="H166" s="10"/>
      <c r="I166" s="38">
        <v>109</v>
      </c>
      <c r="J166" s="5">
        <v>130</v>
      </c>
      <c r="K166" s="3">
        <f t="shared" si="1"/>
        <v>14170</v>
      </c>
    </row>
    <row r="167" spans="1:11" s="7" customFormat="1" ht="17.25" x14ac:dyDescent="0.3">
      <c r="A167" s="10" t="s">
        <v>186</v>
      </c>
      <c r="B167" s="11" t="s">
        <v>182</v>
      </c>
      <c r="C167" s="10"/>
      <c r="D167" s="12">
        <v>43385</v>
      </c>
      <c r="E167" s="12">
        <v>43385</v>
      </c>
      <c r="F167" s="10"/>
      <c r="G167" s="10"/>
      <c r="H167" s="10">
        <v>10969</v>
      </c>
      <c r="I167" s="38">
        <v>282</v>
      </c>
      <c r="J167" s="5">
        <v>88.5</v>
      </c>
      <c r="K167" s="3">
        <f t="shared" si="1"/>
        <v>24957</v>
      </c>
    </row>
    <row r="168" spans="1:11" s="7" customFormat="1" ht="17.25" x14ac:dyDescent="0.3">
      <c r="A168" s="10" t="s">
        <v>320</v>
      </c>
      <c r="B168" s="11"/>
      <c r="C168" s="10"/>
      <c r="D168" s="12">
        <v>44173</v>
      </c>
      <c r="E168" s="12">
        <v>44173</v>
      </c>
      <c r="F168" s="10"/>
      <c r="G168" s="10"/>
      <c r="H168" s="10"/>
      <c r="I168" s="38">
        <v>0</v>
      </c>
      <c r="J168" s="5">
        <v>88.5</v>
      </c>
      <c r="K168" s="3">
        <f t="shared" si="1"/>
        <v>0</v>
      </c>
    </row>
    <row r="169" spans="1:11" s="7" customFormat="1" ht="17.25" x14ac:dyDescent="0.3">
      <c r="A169" s="10" t="s">
        <v>321</v>
      </c>
      <c r="B169" s="11"/>
      <c r="C169" s="10"/>
      <c r="D169" s="12">
        <v>44173</v>
      </c>
      <c r="E169" s="12">
        <v>44173</v>
      </c>
      <c r="F169" s="10"/>
      <c r="G169" s="10"/>
      <c r="H169" s="10"/>
      <c r="I169" s="38">
        <v>30</v>
      </c>
      <c r="J169" s="5">
        <v>350</v>
      </c>
      <c r="K169" s="3">
        <f t="shared" si="1"/>
        <v>10500</v>
      </c>
    </row>
    <row r="170" spans="1:11" s="7" customFormat="1" ht="17.25" x14ac:dyDescent="0.3">
      <c r="A170" s="10" t="s">
        <v>343</v>
      </c>
      <c r="B170" s="11"/>
      <c r="C170" s="10"/>
      <c r="D170" s="12">
        <v>44316</v>
      </c>
      <c r="E170" s="12">
        <v>44316</v>
      </c>
      <c r="F170" s="10"/>
      <c r="G170" s="10"/>
      <c r="H170" s="10"/>
      <c r="I170" s="38">
        <v>2</v>
      </c>
      <c r="J170" s="5">
        <v>13100</v>
      </c>
      <c r="K170" s="3">
        <f t="shared" si="1"/>
        <v>26200</v>
      </c>
    </row>
    <row r="171" spans="1:11" ht="17.25" x14ac:dyDescent="0.3">
      <c r="A171" s="10" t="s">
        <v>94</v>
      </c>
      <c r="B171" s="13" t="s">
        <v>95</v>
      </c>
      <c r="C171" s="10">
        <v>29</v>
      </c>
      <c r="D171" s="12">
        <v>43278</v>
      </c>
      <c r="E171" s="12">
        <v>43278</v>
      </c>
      <c r="F171" s="10">
        <v>0</v>
      </c>
      <c r="G171" s="10">
        <v>11</v>
      </c>
      <c r="H171" s="10">
        <v>11144</v>
      </c>
      <c r="I171" s="38">
        <v>0</v>
      </c>
      <c r="J171" s="5">
        <v>40</v>
      </c>
      <c r="K171" s="3">
        <f t="shared" si="1"/>
        <v>0</v>
      </c>
    </row>
    <row r="172" spans="1:11" ht="17.25" x14ac:dyDescent="0.3">
      <c r="A172" s="10" t="s">
        <v>96</v>
      </c>
      <c r="B172" s="13" t="s">
        <v>97</v>
      </c>
      <c r="C172" s="10">
        <v>207</v>
      </c>
      <c r="D172" s="12">
        <v>44251</v>
      </c>
      <c r="E172" s="12">
        <v>44251</v>
      </c>
      <c r="F172" s="10">
        <v>340</v>
      </c>
      <c r="G172" s="10">
        <v>374</v>
      </c>
      <c r="H172" s="10">
        <v>6855</v>
      </c>
      <c r="I172" s="38">
        <v>31</v>
      </c>
      <c r="J172" s="5">
        <v>6.24</v>
      </c>
      <c r="K172" s="3">
        <f t="shared" si="1"/>
        <v>193.44</v>
      </c>
    </row>
    <row r="173" spans="1:11" s="7" customFormat="1" ht="17.25" x14ac:dyDescent="0.3">
      <c r="A173" s="10" t="s">
        <v>271</v>
      </c>
      <c r="B173" s="13"/>
      <c r="C173" s="10"/>
      <c r="D173" s="12">
        <v>43892</v>
      </c>
      <c r="E173" s="12">
        <v>43892</v>
      </c>
      <c r="F173" s="10"/>
      <c r="G173" s="10"/>
      <c r="H173" s="10"/>
      <c r="I173" s="38">
        <v>0</v>
      </c>
      <c r="J173" s="5">
        <v>6.24</v>
      </c>
      <c r="K173" s="3">
        <f t="shared" si="1"/>
        <v>0</v>
      </c>
    </row>
    <row r="174" spans="1:11" s="7" customFormat="1" ht="17.25" x14ac:dyDescent="0.3">
      <c r="A174" s="10" t="s">
        <v>284</v>
      </c>
      <c r="B174" s="13"/>
      <c r="C174" s="10"/>
      <c r="D174" s="12">
        <v>44007</v>
      </c>
      <c r="E174" s="12">
        <v>44007</v>
      </c>
      <c r="F174" s="10"/>
      <c r="G174" s="10"/>
      <c r="H174" s="10"/>
      <c r="I174" s="38">
        <v>156</v>
      </c>
      <c r="J174" s="5">
        <v>6.24</v>
      </c>
      <c r="K174" s="3">
        <f t="shared" si="1"/>
        <v>973.44</v>
      </c>
    </row>
    <row r="175" spans="1:11" ht="17.25" x14ac:dyDescent="0.3">
      <c r="A175" s="10" t="s">
        <v>98</v>
      </c>
      <c r="B175" s="11" t="s">
        <v>0</v>
      </c>
      <c r="C175" s="10">
        <v>2</v>
      </c>
      <c r="D175" s="12">
        <v>43441</v>
      </c>
      <c r="E175" s="12">
        <v>43441</v>
      </c>
      <c r="F175" s="10">
        <v>240</v>
      </c>
      <c r="G175" s="10">
        <v>68</v>
      </c>
      <c r="H175" s="10">
        <v>8210</v>
      </c>
      <c r="I175" s="38">
        <v>0</v>
      </c>
      <c r="J175" s="5">
        <v>5.2</v>
      </c>
      <c r="K175" s="3">
        <f t="shared" si="1"/>
        <v>0</v>
      </c>
    </row>
    <row r="176" spans="1:11" ht="17.25" x14ac:dyDescent="0.3">
      <c r="A176" s="10" t="s">
        <v>99</v>
      </c>
      <c r="B176" s="11" t="s">
        <v>0</v>
      </c>
      <c r="C176" s="10">
        <v>40</v>
      </c>
      <c r="D176" s="12">
        <v>44251</v>
      </c>
      <c r="E176" s="12">
        <v>44251</v>
      </c>
      <c r="F176" s="10">
        <v>65</v>
      </c>
      <c r="G176" s="10">
        <v>52</v>
      </c>
      <c r="H176" s="10">
        <v>5398</v>
      </c>
      <c r="I176" s="38">
        <v>74</v>
      </c>
      <c r="J176" s="5">
        <v>52.22</v>
      </c>
      <c r="K176" s="3">
        <f t="shared" si="1"/>
        <v>3864.2799999999997</v>
      </c>
    </row>
    <row r="177" spans="1:11" s="7" customFormat="1" ht="17.25" x14ac:dyDescent="0.3">
      <c r="A177" s="10" t="s">
        <v>285</v>
      </c>
      <c r="B177" s="11"/>
      <c r="C177" s="10"/>
      <c r="D177" s="12">
        <v>44007</v>
      </c>
      <c r="E177" s="12">
        <v>44007</v>
      </c>
      <c r="F177" s="10"/>
      <c r="G177" s="10"/>
      <c r="H177" s="10"/>
      <c r="I177" s="38">
        <v>23</v>
      </c>
      <c r="J177" s="5">
        <v>41.34</v>
      </c>
      <c r="K177" s="3">
        <f t="shared" si="1"/>
        <v>950.82</v>
      </c>
    </row>
    <row r="178" spans="1:11" ht="17.25" x14ac:dyDescent="0.3">
      <c r="A178" s="10" t="s">
        <v>100</v>
      </c>
      <c r="B178" s="11" t="s">
        <v>0</v>
      </c>
      <c r="C178" s="10">
        <v>21</v>
      </c>
      <c r="D178" s="12">
        <v>43241</v>
      </c>
      <c r="E178" s="12">
        <v>43241</v>
      </c>
      <c r="F178" s="10">
        <v>0</v>
      </c>
      <c r="G178" s="10">
        <v>20</v>
      </c>
      <c r="H178" s="10">
        <v>7261</v>
      </c>
      <c r="I178" s="38">
        <v>41</v>
      </c>
      <c r="J178" s="5">
        <v>20.68</v>
      </c>
      <c r="K178" s="3">
        <f t="shared" si="1"/>
        <v>847.88</v>
      </c>
    </row>
    <row r="179" spans="1:11" ht="17.25" x14ac:dyDescent="0.3">
      <c r="A179" s="10" t="s">
        <v>101</v>
      </c>
      <c r="B179" s="11" t="s">
        <v>0</v>
      </c>
      <c r="C179" s="10">
        <v>0</v>
      </c>
      <c r="D179" s="12">
        <v>43343</v>
      </c>
      <c r="E179" s="12">
        <v>43343</v>
      </c>
      <c r="F179" s="10">
        <v>5</v>
      </c>
      <c r="G179" s="10">
        <v>0</v>
      </c>
      <c r="H179" s="10">
        <v>11283</v>
      </c>
      <c r="I179" s="14">
        <v>0</v>
      </c>
      <c r="J179" s="5">
        <v>1500</v>
      </c>
      <c r="K179" s="3">
        <f t="shared" si="1"/>
        <v>0</v>
      </c>
    </row>
    <row r="180" spans="1:11" ht="17.25" x14ac:dyDescent="0.3">
      <c r="A180" s="10" t="s">
        <v>102</v>
      </c>
      <c r="B180" s="11" t="s">
        <v>0</v>
      </c>
      <c r="C180" s="10">
        <v>0</v>
      </c>
      <c r="D180" s="12">
        <v>43343</v>
      </c>
      <c r="E180" s="12">
        <v>43343</v>
      </c>
      <c r="F180" s="10">
        <v>5</v>
      </c>
      <c r="G180" s="10">
        <v>1</v>
      </c>
      <c r="H180" s="10">
        <v>11284</v>
      </c>
      <c r="I180" s="14">
        <v>0</v>
      </c>
      <c r="J180" s="5">
        <v>1570</v>
      </c>
      <c r="K180" s="3">
        <f t="shared" si="1"/>
        <v>0</v>
      </c>
    </row>
    <row r="181" spans="1:11" s="7" customFormat="1" ht="17.25" x14ac:dyDescent="0.3">
      <c r="A181" s="10" t="s">
        <v>223</v>
      </c>
      <c r="B181" s="11"/>
      <c r="C181" s="10"/>
      <c r="D181" s="12"/>
      <c r="E181" s="12"/>
      <c r="F181" s="10"/>
      <c r="G181" s="10"/>
      <c r="H181" s="10"/>
      <c r="I181" s="14">
        <v>0</v>
      </c>
      <c r="J181" s="5">
        <v>1770</v>
      </c>
      <c r="K181" s="3">
        <f t="shared" si="1"/>
        <v>0</v>
      </c>
    </row>
    <row r="182" spans="1:11" ht="17.25" x14ac:dyDescent="0.3">
      <c r="A182" s="10" t="s">
        <v>103</v>
      </c>
      <c r="B182" s="11" t="s">
        <v>0</v>
      </c>
      <c r="C182" s="10">
        <v>2</v>
      </c>
      <c r="D182" s="12">
        <v>43343</v>
      </c>
      <c r="E182" s="12">
        <v>43343</v>
      </c>
      <c r="F182" s="10">
        <v>5</v>
      </c>
      <c r="G182" s="10">
        <v>0</v>
      </c>
      <c r="H182" s="10">
        <v>9183</v>
      </c>
      <c r="I182" s="14">
        <v>0</v>
      </c>
      <c r="J182" s="5">
        <v>2065</v>
      </c>
      <c r="K182" s="3">
        <f t="shared" si="1"/>
        <v>0</v>
      </c>
    </row>
    <row r="183" spans="1:11" ht="17.25" x14ac:dyDescent="0.3">
      <c r="A183" s="10" t="s">
        <v>104</v>
      </c>
      <c r="B183" s="11" t="s">
        <v>0</v>
      </c>
      <c r="C183" s="10">
        <v>0</v>
      </c>
      <c r="D183" s="12">
        <v>43753</v>
      </c>
      <c r="E183" s="12">
        <v>43753</v>
      </c>
      <c r="F183" s="10">
        <v>40</v>
      </c>
      <c r="G183" s="10">
        <v>17</v>
      </c>
      <c r="H183" s="10">
        <v>1271</v>
      </c>
      <c r="I183" s="14">
        <v>0</v>
      </c>
      <c r="J183" s="5">
        <v>261</v>
      </c>
      <c r="K183" s="3">
        <f t="shared" si="1"/>
        <v>0</v>
      </c>
    </row>
    <row r="184" spans="1:11" s="7" customFormat="1" ht="17.25" x14ac:dyDescent="0.3">
      <c r="A184" s="10" t="s">
        <v>310</v>
      </c>
      <c r="B184" s="11"/>
      <c r="C184" s="10"/>
      <c r="D184" s="12">
        <v>44091</v>
      </c>
      <c r="E184" s="12">
        <v>44091</v>
      </c>
      <c r="F184" s="10"/>
      <c r="G184" s="10"/>
      <c r="H184" s="10"/>
      <c r="I184" s="14">
        <v>0</v>
      </c>
      <c r="J184" s="5">
        <v>260</v>
      </c>
      <c r="K184" s="3">
        <f t="shared" si="1"/>
        <v>0</v>
      </c>
    </row>
    <row r="185" spans="1:11" ht="17.25" x14ac:dyDescent="0.3">
      <c r="A185" s="10" t="s">
        <v>105</v>
      </c>
      <c r="B185" s="13" t="s">
        <v>0</v>
      </c>
      <c r="C185" s="10">
        <v>2</v>
      </c>
      <c r="D185" s="12">
        <v>43343</v>
      </c>
      <c r="E185" s="12">
        <v>43343</v>
      </c>
      <c r="F185" s="10">
        <v>5</v>
      </c>
      <c r="G185" s="10">
        <v>1</v>
      </c>
      <c r="H185" s="10">
        <v>9304</v>
      </c>
      <c r="I185" s="14">
        <v>0</v>
      </c>
      <c r="J185" s="5">
        <v>1700</v>
      </c>
      <c r="K185" s="3">
        <f t="shared" si="1"/>
        <v>0</v>
      </c>
    </row>
    <row r="186" spans="1:11" ht="17.25" x14ac:dyDescent="0.3">
      <c r="A186" s="10" t="s">
        <v>106</v>
      </c>
      <c r="B186" s="13" t="s">
        <v>0</v>
      </c>
      <c r="C186" s="10">
        <v>5</v>
      </c>
      <c r="D186" s="12">
        <v>43251</v>
      </c>
      <c r="E186" s="12">
        <v>43251</v>
      </c>
      <c r="F186" s="10">
        <v>0</v>
      </c>
      <c r="G186" s="10">
        <v>0</v>
      </c>
      <c r="H186" s="10">
        <v>1282</v>
      </c>
      <c r="I186" s="38">
        <v>3</v>
      </c>
      <c r="J186" s="5">
        <v>2065</v>
      </c>
      <c r="K186" s="3">
        <f t="shared" si="1"/>
        <v>6195</v>
      </c>
    </row>
    <row r="187" spans="1:11" ht="17.25" x14ac:dyDescent="0.3">
      <c r="A187" s="10" t="s">
        <v>107</v>
      </c>
      <c r="B187" s="11" t="s">
        <v>0</v>
      </c>
      <c r="C187" s="10">
        <v>1</v>
      </c>
      <c r="D187" s="12">
        <v>43343</v>
      </c>
      <c r="E187" s="12">
        <v>43343</v>
      </c>
      <c r="F187" s="10">
        <v>5</v>
      </c>
      <c r="G187" s="10">
        <v>1</v>
      </c>
      <c r="H187" s="10">
        <v>11285</v>
      </c>
      <c r="I187" s="38">
        <v>4</v>
      </c>
      <c r="J187" s="5">
        <v>1770</v>
      </c>
      <c r="K187" s="3">
        <f t="shared" ref="K187:K283" si="2">I187*J187</f>
        <v>7080</v>
      </c>
    </row>
    <row r="188" spans="1:11" ht="17.25" x14ac:dyDescent="0.3">
      <c r="A188" s="10" t="s">
        <v>108</v>
      </c>
      <c r="B188" s="13" t="s">
        <v>0</v>
      </c>
      <c r="C188" s="10">
        <v>1</v>
      </c>
      <c r="D188" s="12">
        <v>44083</v>
      </c>
      <c r="E188" s="12">
        <v>44083</v>
      </c>
      <c r="F188" s="10">
        <v>5</v>
      </c>
      <c r="G188" s="10">
        <v>0</v>
      </c>
      <c r="H188" s="10">
        <v>10725</v>
      </c>
      <c r="I188" s="38">
        <v>2</v>
      </c>
      <c r="J188" s="5">
        <v>2065</v>
      </c>
      <c r="K188" s="3">
        <f t="shared" si="2"/>
        <v>4130</v>
      </c>
    </row>
    <row r="189" spans="1:11" ht="17.25" x14ac:dyDescent="0.3">
      <c r="A189" s="10" t="s">
        <v>109</v>
      </c>
      <c r="B189" s="13" t="s">
        <v>0</v>
      </c>
      <c r="C189" s="10">
        <v>5</v>
      </c>
      <c r="D189" s="12">
        <v>43343</v>
      </c>
      <c r="E189" s="12">
        <v>43343</v>
      </c>
      <c r="F189" s="10">
        <v>0</v>
      </c>
      <c r="G189" s="10">
        <v>1</v>
      </c>
      <c r="H189" s="10">
        <v>11300</v>
      </c>
      <c r="I189" s="14">
        <v>0</v>
      </c>
      <c r="J189" s="5">
        <v>2065</v>
      </c>
      <c r="K189" s="3">
        <f t="shared" si="2"/>
        <v>0</v>
      </c>
    </row>
    <row r="190" spans="1:11" ht="17.25" x14ac:dyDescent="0.3">
      <c r="A190" s="10" t="s">
        <v>110</v>
      </c>
      <c r="B190" s="13" t="s">
        <v>0</v>
      </c>
      <c r="C190" s="10">
        <v>2</v>
      </c>
      <c r="D190" s="12">
        <v>43343</v>
      </c>
      <c r="E190" s="12">
        <v>43343</v>
      </c>
      <c r="F190" s="10">
        <v>5</v>
      </c>
      <c r="G190" s="10">
        <v>0</v>
      </c>
      <c r="H190" s="10">
        <v>11286</v>
      </c>
      <c r="I190" s="14">
        <v>0</v>
      </c>
      <c r="J190" s="5">
        <v>1570</v>
      </c>
      <c r="K190" s="3">
        <f t="shared" si="2"/>
        <v>0</v>
      </c>
    </row>
    <row r="191" spans="1:11" ht="17.25" x14ac:dyDescent="0.3">
      <c r="A191" s="10" t="s">
        <v>111</v>
      </c>
      <c r="B191" s="13" t="s">
        <v>0</v>
      </c>
      <c r="C191" s="10">
        <v>2</v>
      </c>
      <c r="D191" s="12">
        <v>44091</v>
      </c>
      <c r="E191" s="12">
        <v>44091</v>
      </c>
      <c r="F191" s="10">
        <v>5</v>
      </c>
      <c r="G191" s="10">
        <v>0</v>
      </c>
      <c r="H191" s="10">
        <v>1292</v>
      </c>
      <c r="I191" s="14">
        <v>0</v>
      </c>
      <c r="J191" s="5">
        <v>1570</v>
      </c>
      <c r="K191" s="3">
        <f t="shared" si="2"/>
        <v>0</v>
      </c>
    </row>
    <row r="192" spans="1:11" ht="17.25" x14ac:dyDescent="0.3">
      <c r="A192" s="10" t="s">
        <v>112</v>
      </c>
      <c r="B192" s="11" t="s">
        <v>0</v>
      </c>
      <c r="C192" s="10">
        <v>4</v>
      </c>
      <c r="D192" s="12">
        <v>43343</v>
      </c>
      <c r="E192" s="12">
        <v>43343</v>
      </c>
      <c r="F192" s="10">
        <v>0</v>
      </c>
      <c r="G192" s="10">
        <v>1</v>
      </c>
      <c r="H192" s="10">
        <v>9303</v>
      </c>
      <c r="I192" s="14">
        <v>0</v>
      </c>
      <c r="J192" s="5">
        <v>2065</v>
      </c>
      <c r="K192" s="3">
        <f t="shared" si="2"/>
        <v>0</v>
      </c>
    </row>
    <row r="193" spans="1:11" ht="17.25" x14ac:dyDescent="0.3">
      <c r="A193" s="10" t="s">
        <v>113</v>
      </c>
      <c r="B193" s="11" t="s">
        <v>0</v>
      </c>
      <c r="C193" s="10">
        <v>2</v>
      </c>
      <c r="D193" s="12">
        <v>43243</v>
      </c>
      <c r="E193" s="12">
        <v>43243</v>
      </c>
      <c r="F193" s="10">
        <v>0</v>
      </c>
      <c r="G193" s="10">
        <v>1</v>
      </c>
      <c r="H193" s="10">
        <v>1279</v>
      </c>
      <c r="I193" s="38">
        <v>4</v>
      </c>
      <c r="J193" s="5">
        <v>2950</v>
      </c>
      <c r="K193" s="3">
        <f t="shared" si="2"/>
        <v>11800</v>
      </c>
    </row>
    <row r="194" spans="1:11" ht="17.25" x14ac:dyDescent="0.3">
      <c r="A194" s="10" t="s">
        <v>114</v>
      </c>
      <c r="B194" s="13" t="s">
        <v>0</v>
      </c>
      <c r="C194" s="10">
        <v>1</v>
      </c>
      <c r="D194" s="12">
        <v>43308</v>
      </c>
      <c r="E194" s="12">
        <v>43308</v>
      </c>
      <c r="F194" s="10">
        <v>5</v>
      </c>
      <c r="G194" s="10">
        <v>1</v>
      </c>
      <c r="H194" s="10">
        <v>11287</v>
      </c>
      <c r="I194" s="14">
        <v>0</v>
      </c>
      <c r="J194" s="5">
        <v>2065</v>
      </c>
      <c r="K194" s="3">
        <f t="shared" si="2"/>
        <v>0</v>
      </c>
    </row>
    <row r="195" spans="1:11" ht="17.25" x14ac:dyDescent="0.3">
      <c r="A195" s="10" t="s">
        <v>115</v>
      </c>
      <c r="B195" s="11" t="s">
        <v>0</v>
      </c>
      <c r="C195" s="10">
        <v>5</v>
      </c>
      <c r="D195" s="12">
        <v>42872</v>
      </c>
      <c r="E195" s="12">
        <v>43237</v>
      </c>
      <c r="F195" s="10">
        <v>0</v>
      </c>
      <c r="G195" s="10">
        <v>1</v>
      </c>
      <c r="H195" s="10">
        <v>1290</v>
      </c>
      <c r="I195" s="38">
        <v>0</v>
      </c>
      <c r="J195" s="5">
        <v>2950</v>
      </c>
      <c r="K195" s="3">
        <f t="shared" si="2"/>
        <v>0</v>
      </c>
    </row>
    <row r="196" spans="1:11" ht="17.25" x14ac:dyDescent="0.3">
      <c r="A196" s="10" t="s">
        <v>116</v>
      </c>
      <c r="B196" s="13" t="s">
        <v>0</v>
      </c>
      <c r="C196" s="10">
        <v>4</v>
      </c>
      <c r="D196" s="12">
        <v>43307</v>
      </c>
      <c r="E196" s="12">
        <v>43307</v>
      </c>
      <c r="F196" s="10">
        <v>0</v>
      </c>
      <c r="G196" s="10">
        <v>0</v>
      </c>
      <c r="H196" s="10">
        <v>9301</v>
      </c>
      <c r="I196" s="14">
        <v>0</v>
      </c>
      <c r="J196" s="5">
        <v>2950</v>
      </c>
      <c r="K196" s="3">
        <f t="shared" si="2"/>
        <v>0</v>
      </c>
    </row>
    <row r="197" spans="1:11" ht="17.25" x14ac:dyDescent="0.3">
      <c r="A197" s="10" t="s">
        <v>117</v>
      </c>
      <c r="B197" s="11" t="s">
        <v>0</v>
      </c>
      <c r="C197" s="10">
        <v>3</v>
      </c>
      <c r="D197" s="12">
        <v>42966</v>
      </c>
      <c r="E197" s="12">
        <v>42966</v>
      </c>
      <c r="F197" s="10">
        <v>5</v>
      </c>
      <c r="G197" s="10">
        <v>1</v>
      </c>
      <c r="H197" s="10">
        <v>11288</v>
      </c>
      <c r="I197" s="38">
        <v>1</v>
      </c>
      <c r="J197" s="5">
        <v>1570</v>
      </c>
      <c r="K197" s="3">
        <f t="shared" si="2"/>
        <v>1570</v>
      </c>
    </row>
    <row r="198" spans="1:11" ht="17.25" x14ac:dyDescent="0.3">
      <c r="A198" s="10" t="s">
        <v>118</v>
      </c>
      <c r="B198" s="11" t="s">
        <v>0</v>
      </c>
      <c r="C198" s="10">
        <v>4</v>
      </c>
      <c r="D198" s="12">
        <v>42911</v>
      </c>
      <c r="E198" s="12">
        <v>42911</v>
      </c>
      <c r="F198" s="10">
        <v>0</v>
      </c>
      <c r="G198" s="10">
        <v>0</v>
      </c>
      <c r="H198" s="10">
        <v>1286</v>
      </c>
      <c r="I198" s="14">
        <v>0</v>
      </c>
      <c r="J198" s="5">
        <v>2950</v>
      </c>
      <c r="K198" s="3">
        <f t="shared" si="2"/>
        <v>0</v>
      </c>
    </row>
    <row r="199" spans="1:11" ht="17.25" x14ac:dyDescent="0.3">
      <c r="A199" s="10" t="s">
        <v>119</v>
      </c>
      <c r="B199" s="11" t="s">
        <v>0</v>
      </c>
      <c r="C199" s="10">
        <v>4</v>
      </c>
      <c r="D199" s="12">
        <v>42782</v>
      </c>
      <c r="E199" s="12">
        <v>42782</v>
      </c>
      <c r="F199" s="10">
        <v>0</v>
      </c>
      <c r="G199" s="10">
        <v>1</v>
      </c>
      <c r="H199" s="10">
        <v>1275</v>
      </c>
      <c r="I199" s="14">
        <v>0</v>
      </c>
      <c r="J199" s="5">
        <v>3950</v>
      </c>
      <c r="K199" s="3">
        <f t="shared" si="2"/>
        <v>0</v>
      </c>
    </row>
    <row r="200" spans="1:11" ht="17.25" x14ac:dyDescent="0.3">
      <c r="A200" s="10" t="s">
        <v>120</v>
      </c>
      <c r="B200" s="11" t="s">
        <v>0</v>
      </c>
      <c r="C200" s="10">
        <v>1</v>
      </c>
      <c r="D200" s="12">
        <v>42758</v>
      </c>
      <c r="E200" s="12">
        <v>42758</v>
      </c>
      <c r="F200" s="10">
        <v>5</v>
      </c>
      <c r="G200" s="10">
        <v>0</v>
      </c>
      <c r="H200" s="10">
        <v>11289</v>
      </c>
      <c r="I200" s="38">
        <v>2</v>
      </c>
      <c r="J200" s="5">
        <v>1570</v>
      </c>
      <c r="K200" s="3">
        <f t="shared" si="2"/>
        <v>3140</v>
      </c>
    </row>
    <row r="201" spans="1:11" ht="17.25" x14ac:dyDescent="0.3">
      <c r="A201" s="10" t="s">
        <v>121</v>
      </c>
      <c r="B201" s="13" t="s">
        <v>0</v>
      </c>
      <c r="C201" s="10">
        <v>0</v>
      </c>
      <c r="D201" s="12">
        <v>43343</v>
      </c>
      <c r="E201" s="12">
        <v>43343</v>
      </c>
      <c r="F201" s="10">
        <v>5</v>
      </c>
      <c r="G201" s="10">
        <v>2</v>
      </c>
      <c r="H201" s="10">
        <v>10083</v>
      </c>
      <c r="I201" s="14">
        <v>0</v>
      </c>
      <c r="J201" s="5">
        <v>1770</v>
      </c>
      <c r="K201" s="3">
        <f t="shared" si="2"/>
        <v>0</v>
      </c>
    </row>
    <row r="202" spans="1:11" ht="17.25" x14ac:dyDescent="0.3">
      <c r="A202" s="10" t="s">
        <v>122</v>
      </c>
      <c r="B202" s="13" t="s">
        <v>0</v>
      </c>
      <c r="C202" s="10">
        <v>3</v>
      </c>
      <c r="D202" s="12">
        <v>43062</v>
      </c>
      <c r="E202" s="12">
        <v>43062</v>
      </c>
      <c r="F202" s="10">
        <v>0</v>
      </c>
      <c r="G202" s="10">
        <v>2</v>
      </c>
      <c r="H202" s="10">
        <v>1997</v>
      </c>
      <c r="I202" s="14">
        <v>0</v>
      </c>
      <c r="J202" s="5">
        <v>0</v>
      </c>
      <c r="K202" s="3">
        <f t="shared" si="2"/>
        <v>0</v>
      </c>
    </row>
    <row r="203" spans="1:11" ht="17.25" x14ac:dyDescent="0.3">
      <c r="A203" s="10" t="s">
        <v>123</v>
      </c>
      <c r="B203" s="13" t="s">
        <v>0</v>
      </c>
      <c r="C203" s="10">
        <v>2</v>
      </c>
      <c r="D203" s="12">
        <v>43307</v>
      </c>
      <c r="E203" s="12">
        <v>43427</v>
      </c>
      <c r="F203" s="10">
        <v>0</v>
      </c>
      <c r="G203" s="10">
        <v>0</v>
      </c>
      <c r="H203" s="10">
        <v>9298</v>
      </c>
      <c r="I203" s="14">
        <v>0</v>
      </c>
      <c r="J203" s="5">
        <v>2950</v>
      </c>
      <c r="K203" s="3">
        <f t="shared" si="2"/>
        <v>0</v>
      </c>
    </row>
    <row r="204" spans="1:11" ht="17.25" x14ac:dyDescent="0.3">
      <c r="A204" s="10" t="s">
        <v>124</v>
      </c>
      <c r="B204" s="13" t="s">
        <v>0</v>
      </c>
      <c r="C204" s="10">
        <v>4</v>
      </c>
      <c r="D204" s="12">
        <v>43307</v>
      </c>
      <c r="E204" s="12">
        <v>43343</v>
      </c>
      <c r="F204" s="10">
        <v>5</v>
      </c>
      <c r="G204" s="10">
        <v>3</v>
      </c>
      <c r="H204" s="10">
        <v>8766</v>
      </c>
      <c r="I204" s="14">
        <v>0</v>
      </c>
      <c r="J204" s="5">
        <v>1770</v>
      </c>
      <c r="K204" s="3">
        <f t="shared" si="2"/>
        <v>0</v>
      </c>
    </row>
    <row r="205" spans="1:11" ht="17.25" x14ac:dyDescent="0.3">
      <c r="A205" s="10" t="s">
        <v>125</v>
      </c>
      <c r="B205" s="13" t="s">
        <v>0</v>
      </c>
      <c r="C205" s="10">
        <v>0</v>
      </c>
      <c r="D205" s="12">
        <v>43343</v>
      </c>
      <c r="E205" s="12">
        <v>43343</v>
      </c>
      <c r="F205" s="10">
        <v>5</v>
      </c>
      <c r="G205" s="10">
        <v>0</v>
      </c>
      <c r="H205" s="10">
        <v>1288</v>
      </c>
      <c r="I205" s="14">
        <v>0</v>
      </c>
      <c r="J205" s="5">
        <v>0</v>
      </c>
      <c r="K205" s="3">
        <f t="shared" si="2"/>
        <v>0</v>
      </c>
    </row>
    <row r="206" spans="1:11" ht="17.25" x14ac:dyDescent="0.3">
      <c r="A206" s="10" t="s">
        <v>126</v>
      </c>
      <c r="B206" s="13" t="s">
        <v>0</v>
      </c>
      <c r="C206" s="10">
        <v>7</v>
      </c>
      <c r="D206" s="12">
        <v>43086</v>
      </c>
      <c r="E206" s="12">
        <v>43086</v>
      </c>
      <c r="F206" s="10">
        <v>0</v>
      </c>
      <c r="G206" s="10">
        <v>0</v>
      </c>
      <c r="H206" s="10">
        <v>1291</v>
      </c>
      <c r="I206" s="14">
        <v>0</v>
      </c>
      <c r="J206" s="5">
        <v>2950</v>
      </c>
      <c r="K206" s="3">
        <f t="shared" si="2"/>
        <v>0</v>
      </c>
    </row>
    <row r="207" spans="1:11" s="7" customFormat="1" ht="17.25" x14ac:dyDescent="0.3">
      <c r="A207" s="10" t="s">
        <v>251</v>
      </c>
      <c r="B207" s="13"/>
      <c r="C207" s="10"/>
      <c r="D207" s="12">
        <v>43845</v>
      </c>
      <c r="E207" s="12">
        <v>43845</v>
      </c>
      <c r="F207" s="10"/>
      <c r="G207" s="10"/>
      <c r="H207" s="10">
        <v>1257</v>
      </c>
      <c r="I207" s="38">
        <v>1</v>
      </c>
      <c r="J207" s="5">
        <v>150</v>
      </c>
      <c r="K207" s="3">
        <f t="shared" si="2"/>
        <v>150</v>
      </c>
    </row>
    <row r="208" spans="1:11" s="7" customFormat="1" ht="17.25" x14ac:dyDescent="0.3">
      <c r="A208" s="10" t="s">
        <v>295</v>
      </c>
      <c r="B208" s="13"/>
      <c r="C208" s="10"/>
      <c r="D208" s="12">
        <v>44291</v>
      </c>
      <c r="E208" s="12">
        <v>44291</v>
      </c>
      <c r="F208" s="10"/>
      <c r="G208" s="10"/>
      <c r="H208" s="10"/>
      <c r="I208" s="38">
        <v>10</v>
      </c>
      <c r="J208" s="5">
        <v>2600</v>
      </c>
      <c r="K208" s="3">
        <f t="shared" si="2"/>
        <v>26000</v>
      </c>
    </row>
    <row r="209" spans="1:11" s="7" customFormat="1" ht="17.25" x14ac:dyDescent="0.3">
      <c r="A209" s="10" t="s">
        <v>296</v>
      </c>
      <c r="B209" s="13"/>
      <c r="C209" s="10"/>
      <c r="D209" s="12">
        <v>43944</v>
      </c>
      <c r="E209" s="12">
        <v>43944</v>
      </c>
      <c r="F209" s="10"/>
      <c r="G209" s="10"/>
      <c r="H209" s="10"/>
      <c r="I209" s="14">
        <v>0</v>
      </c>
      <c r="J209" s="5">
        <v>2700</v>
      </c>
      <c r="K209" s="3">
        <f t="shared" si="2"/>
        <v>0</v>
      </c>
    </row>
    <row r="210" spans="1:11" s="7" customFormat="1" ht="17.25" x14ac:dyDescent="0.3">
      <c r="A210" s="10" t="s">
        <v>311</v>
      </c>
      <c r="B210" s="13"/>
      <c r="C210" s="10"/>
      <c r="D210" s="12">
        <v>44061</v>
      </c>
      <c r="E210" s="12">
        <v>44061</v>
      </c>
      <c r="F210" s="10"/>
      <c r="G210" s="10"/>
      <c r="H210" s="10"/>
      <c r="I210" s="38">
        <v>1</v>
      </c>
      <c r="J210" s="5">
        <v>36870</v>
      </c>
      <c r="K210" s="3">
        <f t="shared" si="2"/>
        <v>36870</v>
      </c>
    </row>
    <row r="211" spans="1:11" s="7" customFormat="1" ht="17.25" x14ac:dyDescent="0.3">
      <c r="A211" s="10" t="s">
        <v>198</v>
      </c>
      <c r="B211" s="13" t="s">
        <v>0</v>
      </c>
      <c r="C211" s="10"/>
      <c r="D211" s="12">
        <v>43453</v>
      </c>
      <c r="E211" s="12">
        <v>43453</v>
      </c>
      <c r="F211" s="10"/>
      <c r="G211" s="10"/>
      <c r="H211" s="10">
        <v>10520</v>
      </c>
      <c r="I211" s="14">
        <v>0</v>
      </c>
      <c r="J211" s="5">
        <v>0</v>
      </c>
      <c r="K211" s="3">
        <f t="shared" si="2"/>
        <v>0</v>
      </c>
    </row>
    <row r="212" spans="1:11" ht="17.25" x14ac:dyDescent="0.3">
      <c r="A212" s="10" t="s">
        <v>127</v>
      </c>
      <c r="B212" s="11" t="s">
        <v>0</v>
      </c>
      <c r="C212" s="10">
        <v>15</v>
      </c>
      <c r="D212" s="12">
        <v>44251</v>
      </c>
      <c r="E212" s="12">
        <v>44251</v>
      </c>
      <c r="F212" s="10">
        <v>36</v>
      </c>
      <c r="G212" s="10">
        <v>20</v>
      </c>
      <c r="H212" s="10">
        <v>1985</v>
      </c>
      <c r="I212" s="38">
        <v>45</v>
      </c>
      <c r="J212" s="5">
        <v>16.579999999999998</v>
      </c>
      <c r="K212" s="3">
        <f t="shared" si="2"/>
        <v>746.09999999999991</v>
      </c>
    </row>
    <row r="213" spans="1:11" ht="17.25" x14ac:dyDescent="0.3">
      <c r="A213" s="10" t="s">
        <v>128</v>
      </c>
      <c r="B213" s="11" t="s">
        <v>0</v>
      </c>
      <c r="C213" s="10">
        <v>14</v>
      </c>
      <c r="D213" s="12">
        <v>44251</v>
      </c>
      <c r="E213" s="12">
        <v>44251</v>
      </c>
      <c r="F213" s="10">
        <v>36</v>
      </c>
      <c r="G213" s="10">
        <v>24</v>
      </c>
      <c r="H213" s="10">
        <v>9037</v>
      </c>
      <c r="I213" s="38">
        <v>16</v>
      </c>
      <c r="J213" s="5">
        <v>16.579999999999998</v>
      </c>
      <c r="K213" s="3">
        <f t="shared" si="2"/>
        <v>265.27999999999997</v>
      </c>
    </row>
    <row r="214" spans="1:11" ht="17.25" x14ac:dyDescent="0.3">
      <c r="A214" s="10" t="s">
        <v>129</v>
      </c>
      <c r="B214" s="11" t="s">
        <v>0</v>
      </c>
      <c r="C214" s="10">
        <v>12</v>
      </c>
      <c r="D214" s="12">
        <v>44251</v>
      </c>
      <c r="E214" s="12">
        <v>44251</v>
      </c>
      <c r="F214" s="10">
        <v>24</v>
      </c>
      <c r="G214" s="10">
        <v>16</v>
      </c>
      <c r="H214" s="10">
        <v>9038</v>
      </c>
      <c r="I214" s="38">
        <v>16</v>
      </c>
      <c r="J214" s="5">
        <v>16.579999999999998</v>
      </c>
      <c r="K214" s="3">
        <f t="shared" si="2"/>
        <v>265.27999999999997</v>
      </c>
    </row>
    <row r="215" spans="1:11" s="7" customFormat="1" ht="17.25" x14ac:dyDescent="0.3">
      <c r="A215" s="10" t="s">
        <v>336</v>
      </c>
      <c r="B215" s="11"/>
      <c r="C215" s="10"/>
      <c r="D215" s="12">
        <v>44284</v>
      </c>
      <c r="E215" s="12">
        <v>44284</v>
      </c>
      <c r="F215" s="10"/>
      <c r="G215" s="10"/>
      <c r="H215" s="10"/>
      <c r="I215" s="38">
        <v>19</v>
      </c>
      <c r="J215" s="5">
        <v>89</v>
      </c>
      <c r="K215" s="3">
        <f t="shared" si="2"/>
        <v>1691</v>
      </c>
    </row>
    <row r="216" spans="1:11" ht="17.25" x14ac:dyDescent="0.3">
      <c r="A216" s="10" t="s">
        <v>130</v>
      </c>
      <c r="B216" s="11" t="s">
        <v>0</v>
      </c>
      <c r="C216" s="10">
        <v>25</v>
      </c>
      <c r="D216" s="12">
        <v>44251</v>
      </c>
      <c r="E216" s="12">
        <v>44251</v>
      </c>
      <c r="F216" s="10">
        <v>36</v>
      </c>
      <c r="G216" s="10">
        <v>18</v>
      </c>
      <c r="H216" s="10">
        <v>1986</v>
      </c>
      <c r="I216" s="38">
        <v>65</v>
      </c>
      <c r="J216" s="5">
        <v>16.579999999999998</v>
      </c>
      <c r="K216" s="3">
        <f t="shared" si="2"/>
        <v>1077.6999999999998</v>
      </c>
    </row>
    <row r="217" spans="1:11" s="7" customFormat="1" ht="17.25" x14ac:dyDescent="0.3">
      <c r="A217" s="10" t="s">
        <v>297</v>
      </c>
      <c r="B217" s="11"/>
      <c r="C217" s="10"/>
      <c r="D217" s="12">
        <v>43954</v>
      </c>
      <c r="E217" s="12">
        <v>43954</v>
      </c>
      <c r="F217" s="10"/>
      <c r="G217" s="10"/>
      <c r="H217" s="10"/>
      <c r="I217" s="14">
        <v>0</v>
      </c>
      <c r="J217" s="5">
        <v>2300</v>
      </c>
      <c r="K217" s="3">
        <f t="shared" si="2"/>
        <v>0</v>
      </c>
    </row>
    <row r="218" spans="1:11" s="7" customFormat="1" ht="17.25" x14ac:dyDescent="0.3">
      <c r="A218" s="10" t="s">
        <v>252</v>
      </c>
      <c r="B218" s="11"/>
      <c r="C218" s="10"/>
      <c r="D218" s="12">
        <v>43595</v>
      </c>
      <c r="E218" s="12">
        <v>43595</v>
      </c>
      <c r="F218" s="10"/>
      <c r="G218" s="10"/>
      <c r="H218" s="10">
        <v>11834</v>
      </c>
      <c r="I218" s="14">
        <v>0</v>
      </c>
      <c r="J218" s="5">
        <v>25064</v>
      </c>
      <c r="K218" s="3">
        <f t="shared" si="2"/>
        <v>0</v>
      </c>
    </row>
    <row r="219" spans="1:11" s="7" customFormat="1" ht="17.25" x14ac:dyDescent="0.3">
      <c r="A219" s="10" t="s">
        <v>216</v>
      </c>
      <c r="B219" s="11" t="s">
        <v>182</v>
      </c>
      <c r="C219" s="10"/>
      <c r="D219" s="12">
        <v>43482</v>
      </c>
      <c r="E219" s="12">
        <v>43482</v>
      </c>
      <c r="F219" s="10"/>
      <c r="G219" s="10"/>
      <c r="H219" s="10"/>
      <c r="I219" s="38">
        <v>7</v>
      </c>
      <c r="J219" s="5">
        <v>18</v>
      </c>
      <c r="K219" s="3">
        <f t="shared" si="2"/>
        <v>126</v>
      </c>
    </row>
    <row r="220" spans="1:11" ht="17.25" x14ac:dyDescent="0.3">
      <c r="A220" s="10" t="s">
        <v>131</v>
      </c>
      <c r="B220" s="11" t="s">
        <v>0</v>
      </c>
      <c r="C220" s="10">
        <v>712</v>
      </c>
      <c r="D220" s="12">
        <v>44263</v>
      </c>
      <c r="E220" s="17">
        <v>44263</v>
      </c>
      <c r="F220" s="14">
        <v>918</v>
      </c>
      <c r="G220" s="14">
        <v>1213</v>
      </c>
      <c r="H220" s="14">
        <v>9425</v>
      </c>
      <c r="I220" s="38">
        <v>30</v>
      </c>
      <c r="J220" s="5">
        <v>295</v>
      </c>
      <c r="K220" s="3">
        <f t="shared" si="2"/>
        <v>8850</v>
      </c>
    </row>
    <row r="221" spans="1:11" ht="17.25" x14ac:dyDescent="0.3">
      <c r="A221" s="10" t="s">
        <v>132</v>
      </c>
      <c r="B221" s="11" t="s">
        <v>330</v>
      </c>
      <c r="C221" s="10">
        <v>299</v>
      </c>
      <c r="D221" s="12">
        <v>44263</v>
      </c>
      <c r="E221" s="17">
        <v>44263</v>
      </c>
      <c r="F221" s="14">
        <v>432</v>
      </c>
      <c r="G221" s="14">
        <v>486</v>
      </c>
      <c r="H221" s="14">
        <v>1570</v>
      </c>
      <c r="I221" s="38">
        <v>0</v>
      </c>
      <c r="J221" s="5">
        <v>485</v>
      </c>
      <c r="K221" s="3">
        <f t="shared" si="2"/>
        <v>0</v>
      </c>
    </row>
    <row r="222" spans="1:11" ht="17.25" x14ac:dyDescent="0.3">
      <c r="A222" s="10" t="s">
        <v>133</v>
      </c>
      <c r="B222" s="11" t="s">
        <v>134</v>
      </c>
      <c r="C222" s="10">
        <v>5</v>
      </c>
      <c r="D222" s="12">
        <v>43357</v>
      </c>
      <c r="E222" s="12">
        <v>43357</v>
      </c>
      <c r="F222" s="10">
        <v>100</v>
      </c>
      <c r="G222" s="10">
        <v>4</v>
      </c>
      <c r="H222" s="10">
        <v>10581</v>
      </c>
      <c r="I222" s="38">
        <v>302</v>
      </c>
      <c r="J222" s="5">
        <v>708</v>
      </c>
      <c r="K222" s="3">
        <f t="shared" si="2"/>
        <v>213816</v>
      </c>
    </row>
    <row r="223" spans="1:11" ht="17.25" x14ac:dyDescent="0.3">
      <c r="A223" s="10" t="s">
        <v>135</v>
      </c>
      <c r="B223" s="11" t="s">
        <v>136</v>
      </c>
      <c r="C223" s="10">
        <v>11</v>
      </c>
      <c r="D223" s="12">
        <v>43195</v>
      </c>
      <c r="E223" s="12">
        <v>43195</v>
      </c>
      <c r="F223" s="10">
        <v>0</v>
      </c>
      <c r="G223" s="10">
        <v>2</v>
      </c>
      <c r="H223" s="10">
        <v>10030</v>
      </c>
      <c r="I223" s="14">
        <v>0</v>
      </c>
      <c r="J223" s="5">
        <v>700</v>
      </c>
      <c r="K223" s="3">
        <f t="shared" si="2"/>
        <v>0</v>
      </c>
    </row>
    <row r="224" spans="1:11" s="7" customFormat="1" ht="17.25" x14ac:dyDescent="0.3">
      <c r="A224" s="10" t="s">
        <v>312</v>
      </c>
      <c r="B224" s="11"/>
      <c r="C224" s="10"/>
      <c r="D224" s="12">
        <v>44055</v>
      </c>
      <c r="E224" s="12">
        <v>44055</v>
      </c>
      <c r="F224" s="10"/>
      <c r="G224" s="10"/>
      <c r="H224" s="10"/>
      <c r="I224" s="14">
        <v>0</v>
      </c>
      <c r="J224" s="5">
        <v>3</v>
      </c>
      <c r="K224" s="3">
        <f t="shared" si="2"/>
        <v>0</v>
      </c>
    </row>
    <row r="225" spans="1:11" s="7" customFormat="1" ht="17.25" x14ac:dyDescent="0.3">
      <c r="A225" s="10" t="s">
        <v>217</v>
      </c>
      <c r="B225" s="11" t="s">
        <v>182</v>
      </c>
      <c r="C225" s="10"/>
      <c r="D225" s="12">
        <v>44263</v>
      </c>
      <c r="E225" s="12">
        <v>44263</v>
      </c>
      <c r="F225" s="10"/>
      <c r="G225" s="10"/>
      <c r="H225" s="10"/>
      <c r="I225" s="38">
        <v>86</v>
      </c>
      <c r="J225" s="5">
        <v>45</v>
      </c>
      <c r="K225" s="3">
        <f t="shared" si="2"/>
        <v>3870</v>
      </c>
    </row>
    <row r="226" spans="1:11" ht="17.25" x14ac:dyDescent="0.3">
      <c r="A226" s="10" t="s">
        <v>137</v>
      </c>
      <c r="B226" s="11" t="s">
        <v>0</v>
      </c>
      <c r="C226" s="10">
        <v>2</v>
      </c>
      <c r="D226" s="12">
        <v>43655</v>
      </c>
      <c r="E226" s="12">
        <v>43655</v>
      </c>
      <c r="F226" s="10">
        <v>12</v>
      </c>
      <c r="G226" s="10">
        <v>4</v>
      </c>
      <c r="H226" s="10">
        <v>7575</v>
      </c>
      <c r="I226" s="38">
        <v>9</v>
      </c>
      <c r="J226" s="5">
        <v>310.19</v>
      </c>
      <c r="K226" s="3">
        <f t="shared" si="2"/>
        <v>2791.71</v>
      </c>
    </row>
    <row r="227" spans="1:11" ht="17.25" x14ac:dyDescent="0.3">
      <c r="A227" s="10" t="s">
        <v>138</v>
      </c>
      <c r="B227" s="11" t="s">
        <v>0</v>
      </c>
      <c r="C227" s="10"/>
      <c r="D227" s="12">
        <v>44251</v>
      </c>
      <c r="E227" s="12">
        <v>44251</v>
      </c>
      <c r="F227" s="10">
        <v>12</v>
      </c>
      <c r="G227" s="10">
        <v>0</v>
      </c>
      <c r="H227" s="10">
        <v>1981</v>
      </c>
      <c r="I227" s="38">
        <v>19</v>
      </c>
      <c r="J227" s="5">
        <v>237.34</v>
      </c>
      <c r="K227" s="3">
        <f t="shared" si="2"/>
        <v>4509.46</v>
      </c>
    </row>
    <row r="228" spans="1:11" ht="17.25" x14ac:dyDescent="0.3">
      <c r="A228" s="10" t="s">
        <v>139</v>
      </c>
      <c r="B228" s="11" t="s">
        <v>0</v>
      </c>
      <c r="C228" s="10">
        <v>110</v>
      </c>
      <c r="D228" s="12">
        <v>43125</v>
      </c>
      <c r="E228" s="12">
        <v>43125</v>
      </c>
      <c r="F228" s="10">
        <v>0</v>
      </c>
      <c r="G228" s="10">
        <v>2</v>
      </c>
      <c r="H228" s="10">
        <v>9456</v>
      </c>
      <c r="I228" s="14">
        <v>0</v>
      </c>
      <c r="J228" s="5">
        <v>35</v>
      </c>
      <c r="K228" s="3">
        <f t="shared" si="2"/>
        <v>0</v>
      </c>
    </row>
    <row r="229" spans="1:11" s="7" customFormat="1" ht="17.25" x14ac:dyDescent="0.3">
      <c r="A229" s="10" t="s">
        <v>325</v>
      </c>
      <c r="B229" s="11"/>
      <c r="C229" s="10"/>
      <c r="D229" s="12">
        <v>44214</v>
      </c>
      <c r="E229" s="12">
        <v>44214</v>
      </c>
      <c r="F229" s="10"/>
      <c r="G229" s="10"/>
      <c r="H229" s="10"/>
      <c r="I229" s="14">
        <v>0</v>
      </c>
      <c r="J229" s="5">
        <v>40</v>
      </c>
      <c r="K229" s="3">
        <f t="shared" si="2"/>
        <v>0</v>
      </c>
    </row>
    <row r="230" spans="1:11" ht="17.25" x14ac:dyDescent="0.3">
      <c r="A230" s="10" t="s">
        <v>140</v>
      </c>
      <c r="B230" s="11" t="s">
        <v>141</v>
      </c>
      <c r="C230" s="10">
        <v>29</v>
      </c>
      <c r="D230" s="12">
        <v>43110</v>
      </c>
      <c r="E230" s="12">
        <v>43110</v>
      </c>
      <c r="F230" s="10">
        <v>0</v>
      </c>
      <c r="G230" s="10">
        <v>3</v>
      </c>
      <c r="H230" s="10">
        <v>9457</v>
      </c>
      <c r="I230" s="14">
        <v>0</v>
      </c>
      <c r="J230" s="5">
        <v>50</v>
      </c>
      <c r="K230" s="3">
        <f t="shared" si="2"/>
        <v>0</v>
      </c>
    </row>
    <row r="231" spans="1:11" ht="17.25" x14ac:dyDescent="0.3">
      <c r="A231" s="10" t="s">
        <v>142</v>
      </c>
      <c r="B231" s="11" t="s">
        <v>141</v>
      </c>
      <c r="C231" s="10">
        <v>25</v>
      </c>
      <c r="D231" s="31">
        <v>43655</v>
      </c>
      <c r="E231" s="12">
        <v>43655</v>
      </c>
      <c r="F231" s="10">
        <v>10</v>
      </c>
      <c r="G231" s="10">
        <v>34</v>
      </c>
      <c r="H231" s="10">
        <v>10963</v>
      </c>
      <c r="I231" s="38">
        <v>0</v>
      </c>
      <c r="J231" s="5">
        <v>27</v>
      </c>
      <c r="K231" s="3">
        <f t="shared" si="2"/>
        <v>0</v>
      </c>
    </row>
    <row r="232" spans="1:11" ht="17.25" x14ac:dyDescent="0.3">
      <c r="A232" s="10" t="s">
        <v>143</v>
      </c>
      <c r="B232" s="13" t="s">
        <v>0</v>
      </c>
      <c r="C232" s="10">
        <v>7</v>
      </c>
      <c r="D232" s="12">
        <v>43655</v>
      </c>
      <c r="E232" s="12">
        <v>43655</v>
      </c>
      <c r="F232" s="2">
        <v>10</v>
      </c>
      <c r="G232" s="2">
        <v>16</v>
      </c>
      <c r="H232" s="2">
        <v>1543</v>
      </c>
      <c r="I232" s="37">
        <v>0</v>
      </c>
      <c r="J232" s="5">
        <v>30</v>
      </c>
      <c r="K232" s="3">
        <f t="shared" si="2"/>
        <v>0</v>
      </c>
    </row>
    <row r="233" spans="1:11" ht="17.25" x14ac:dyDescent="0.3">
      <c r="A233" s="10" t="s">
        <v>144</v>
      </c>
      <c r="B233" s="11" t="s">
        <v>0</v>
      </c>
      <c r="C233" s="10">
        <v>1</v>
      </c>
      <c r="D233" s="12">
        <v>44251</v>
      </c>
      <c r="E233" s="12">
        <v>44251</v>
      </c>
      <c r="F233" s="2">
        <v>65</v>
      </c>
      <c r="G233" s="2">
        <v>24</v>
      </c>
      <c r="H233" s="2">
        <v>11111</v>
      </c>
      <c r="I233" s="37">
        <v>567</v>
      </c>
      <c r="J233" s="5">
        <v>20</v>
      </c>
      <c r="K233" s="3">
        <f t="shared" si="2"/>
        <v>11340</v>
      </c>
    </row>
    <row r="234" spans="1:11" s="7" customFormat="1" ht="17.25" x14ac:dyDescent="0.3">
      <c r="A234" s="10" t="s">
        <v>237</v>
      </c>
      <c r="B234" s="11"/>
      <c r="C234" s="10"/>
      <c r="D234" s="12">
        <v>44251</v>
      </c>
      <c r="E234" s="12">
        <v>44251</v>
      </c>
      <c r="F234" s="2"/>
      <c r="G234" s="2"/>
      <c r="H234" s="2"/>
      <c r="I234" s="37">
        <v>58</v>
      </c>
      <c r="J234" s="5">
        <v>11</v>
      </c>
      <c r="K234" s="3">
        <f t="shared" si="2"/>
        <v>638</v>
      </c>
    </row>
    <row r="235" spans="1:11" s="7" customFormat="1" ht="17.25" x14ac:dyDescent="0.3">
      <c r="A235" s="10" t="s">
        <v>238</v>
      </c>
      <c r="B235" s="11"/>
      <c r="C235" s="10"/>
      <c r="D235" s="12">
        <v>44251</v>
      </c>
      <c r="E235" s="12">
        <v>44251</v>
      </c>
      <c r="F235" s="2"/>
      <c r="G235" s="2"/>
      <c r="H235" s="2"/>
      <c r="I235" s="37">
        <v>70</v>
      </c>
      <c r="J235" s="5">
        <v>15.85</v>
      </c>
      <c r="K235" s="3">
        <f t="shared" si="2"/>
        <v>1109.5</v>
      </c>
    </row>
    <row r="236" spans="1:11" s="7" customFormat="1" ht="17.25" x14ac:dyDescent="0.3">
      <c r="A236" s="10" t="s">
        <v>286</v>
      </c>
      <c r="B236" s="11"/>
      <c r="C236" s="10"/>
      <c r="D236" s="12">
        <v>44251</v>
      </c>
      <c r="E236" s="12">
        <v>44251</v>
      </c>
      <c r="F236" s="2"/>
      <c r="G236" s="2"/>
      <c r="H236" s="2"/>
      <c r="I236" s="37">
        <v>43</v>
      </c>
      <c r="J236" s="5">
        <v>15.85</v>
      </c>
      <c r="K236" s="3">
        <f t="shared" si="2"/>
        <v>681.55</v>
      </c>
    </row>
    <row r="237" spans="1:11" s="7" customFormat="1" ht="17.25" x14ac:dyDescent="0.3">
      <c r="A237" s="10" t="s">
        <v>239</v>
      </c>
      <c r="B237" s="11"/>
      <c r="C237" s="10"/>
      <c r="D237" s="12">
        <v>43655</v>
      </c>
      <c r="E237" s="12">
        <v>43655</v>
      </c>
      <c r="F237" s="2"/>
      <c r="G237" s="2"/>
      <c r="H237" s="2"/>
      <c r="I237" s="28">
        <v>0</v>
      </c>
      <c r="J237" s="5">
        <v>11</v>
      </c>
      <c r="K237" s="3">
        <f t="shared" si="2"/>
        <v>0</v>
      </c>
    </row>
    <row r="238" spans="1:11" s="7" customFormat="1" ht="17.25" x14ac:dyDescent="0.3">
      <c r="A238" s="10" t="s">
        <v>287</v>
      </c>
      <c r="B238" s="11"/>
      <c r="C238" s="10"/>
      <c r="D238" s="12">
        <v>44251</v>
      </c>
      <c r="E238" s="12">
        <v>44251</v>
      </c>
      <c r="F238" s="2"/>
      <c r="G238" s="2"/>
      <c r="H238" s="2"/>
      <c r="I238" s="37">
        <v>68</v>
      </c>
      <c r="J238" s="5">
        <v>15</v>
      </c>
      <c r="K238" s="3">
        <f t="shared" si="2"/>
        <v>1020</v>
      </c>
    </row>
    <row r="239" spans="1:11" s="7" customFormat="1" ht="17.25" x14ac:dyDescent="0.3">
      <c r="A239" s="10" t="s">
        <v>326</v>
      </c>
      <c r="B239" s="11"/>
      <c r="C239" s="10"/>
      <c r="D239" s="12"/>
      <c r="E239" s="12"/>
      <c r="F239" s="2"/>
      <c r="G239" s="2"/>
      <c r="H239" s="2"/>
      <c r="I239" s="37">
        <v>0</v>
      </c>
      <c r="J239" s="5">
        <v>165</v>
      </c>
      <c r="K239" s="3">
        <f t="shared" si="2"/>
        <v>0</v>
      </c>
    </row>
    <row r="240" spans="1:11" ht="17.25" x14ac:dyDescent="0.3">
      <c r="A240" s="10" t="s">
        <v>145</v>
      </c>
      <c r="B240" s="11" t="s">
        <v>0</v>
      </c>
      <c r="C240" s="10">
        <v>6</v>
      </c>
      <c r="D240" s="12">
        <v>43885</v>
      </c>
      <c r="E240" s="12">
        <v>43885</v>
      </c>
      <c r="F240" s="2">
        <v>0</v>
      </c>
      <c r="G240" s="2">
        <v>2</v>
      </c>
      <c r="H240" s="2">
        <v>10100</v>
      </c>
      <c r="I240" s="37">
        <v>53</v>
      </c>
      <c r="J240" s="5">
        <v>250</v>
      </c>
      <c r="K240" s="3">
        <f t="shared" si="2"/>
        <v>13250</v>
      </c>
    </row>
    <row r="241" spans="1:11" s="6" customFormat="1" ht="17.25" x14ac:dyDescent="0.3">
      <c r="A241" s="14" t="s">
        <v>187</v>
      </c>
      <c r="B241" s="16" t="s">
        <v>182</v>
      </c>
      <c r="C241" s="14"/>
      <c r="D241" s="12">
        <v>44260</v>
      </c>
      <c r="E241" s="17">
        <v>44260</v>
      </c>
      <c r="F241" s="28"/>
      <c r="G241" s="28"/>
      <c r="H241" s="28">
        <v>1387</v>
      </c>
      <c r="I241" s="37">
        <v>541</v>
      </c>
      <c r="J241" s="5">
        <v>229.4</v>
      </c>
      <c r="K241" s="5">
        <f t="shared" si="2"/>
        <v>124105.40000000001</v>
      </c>
    </row>
    <row r="242" spans="1:11" ht="17.25" x14ac:dyDescent="0.3">
      <c r="A242" s="10" t="s">
        <v>146</v>
      </c>
      <c r="B242" s="11" t="s">
        <v>0</v>
      </c>
      <c r="C242" s="10">
        <v>0</v>
      </c>
      <c r="D242" s="12">
        <v>44243</v>
      </c>
      <c r="E242" s="12">
        <v>44243</v>
      </c>
      <c r="F242" s="2">
        <v>20</v>
      </c>
      <c r="G242" s="2">
        <v>8</v>
      </c>
      <c r="H242" s="2">
        <v>1605</v>
      </c>
      <c r="I242" s="37">
        <v>0</v>
      </c>
      <c r="J242" s="5">
        <v>291.74</v>
      </c>
      <c r="K242" s="3">
        <f t="shared" si="2"/>
        <v>0</v>
      </c>
    </row>
    <row r="243" spans="1:11" s="7" customFormat="1" ht="17.25" x14ac:dyDescent="0.3">
      <c r="A243" s="10" t="s">
        <v>188</v>
      </c>
      <c r="B243" s="11" t="s">
        <v>5</v>
      </c>
      <c r="C243" s="10"/>
      <c r="D243" s="12">
        <v>43696</v>
      </c>
      <c r="E243" s="12">
        <v>43696</v>
      </c>
      <c r="F243" s="2"/>
      <c r="G243" s="2"/>
      <c r="H243" s="2">
        <v>11330</v>
      </c>
      <c r="I243" s="37">
        <v>136</v>
      </c>
      <c r="J243" s="5">
        <v>19</v>
      </c>
      <c r="K243" s="3">
        <f t="shared" si="2"/>
        <v>2584</v>
      </c>
    </row>
    <row r="244" spans="1:11" ht="17.25" x14ac:dyDescent="0.3">
      <c r="A244" s="10" t="s">
        <v>147</v>
      </c>
      <c r="B244" s="13" t="s">
        <v>0</v>
      </c>
      <c r="C244" s="15">
        <v>869</v>
      </c>
      <c r="D244" s="12">
        <v>44251</v>
      </c>
      <c r="E244" s="12">
        <v>44251</v>
      </c>
      <c r="F244" s="2">
        <v>446</v>
      </c>
      <c r="G244" s="2">
        <v>663</v>
      </c>
      <c r="H244" s="2">
        <v>11110</v>
      </c>
      <c r="I244" s="42">
        <v>583</v>
      </c>
      <c r="J244" s="5">
        <v>50</v>
      </c>
      <c r="K244" s="3">
        <f t="shared" si="2"/>
        <v>29150</v>
      </c>
    </row>
    <row r="245" spans="1:11" s="7" customFormat="1" ht="17.25" x14ac:dyDescent="0.3">
      <c r="A245" s="10" t="s">
        <v>218</v>
      </c>
      <c r="B245" s="13" t="s">
        <v>182</v>
      </c>
      <c r="C245" s="15"/>
      <c r="D245" s="12">
        <v>43569</v>
      </c>
      <c r="E245" s="12">
        <v>43569</v>
      </c>
      <c r="F245" s="2"/>
      <c r="G245" s="2"/>
      <c r="H245" s="2">
        <v>8466</v>
      </c>
      <c r="I245" s="40">
        <v>0</v>
      </c>
      <c r="J245" s="5">
        <v>320</v>
      </c>
      <c r="K245" s="3">
        <f t="shared" si="2"/>
        <v>0</v>
      </c>
    </row>
    <row r="246" spans="1:11" s="7" customFormat="1" ht="17.25" x14ac:dyDescent="0.3">
      <c r="A246" s="10" t="s">
        <v>253</v>
      </c>
      <c r="B246" s="13"/>
      <c r="C246" s="15"/>
      <c r="D246" s="12">
        <v>43881</v>
      </c>
      <c r="E246" s="12">
        <v>43881</v>
      </c>
      <c r="F246" s="2"/>
      <c r="G246" s="2"/>
      <c r="H246" s="2"/>
      <c r="I246" s="40">
        <v>0</v>
      </c>
      <c r="J246" s="5">
        <v>320</v>
      </c>
      <c r="K246" s="3">
        <f t="shared" si="2"/>
        <v>0</v>
      </c>
    </row>
    <row r="247" spans="1:11" s="7" customFormat="1" ht="17.25" x14ac:dyDescent="0.3">
      <c r="A247" s="10" t="s">
        <v>224</v>
      </c>
      <c r="B247" s="13" t="s">
        <v>5</v>
      </c>
      <c r="C247" s="15"/>
      <c r="D247" s="12">
        <v>44068</v>
      </c>
      <c r="E247" s="12">
        <v>44068</v>
      </c>
      <c r="F247" s="2"/>
      <c r="G247" s="2"/>
      <c r="H247" s="2">
        <v>1316</v>
      </c>
      <c r="I247" s="42">
        <v>0</v>
      </c>
      <c r="J247" s="5">
        <v>1.1000000000000001</v>
      </c>
      <c r="K247" s="3">
        <f t="shared" si="2"/>
        <v>0</v>
      </c>
    </row>
    <row r="248" spans="1:11" s="7" customFormat="1" ht="17.25" x14ac:dyDescent="0.3">
      <c r="A248" s="10" t="s">
        <v>225</v>
      </c>
      <c r="B248" s="13" t="s">
        <v>5</v>
      </c>
      <c r="C248" s="15"/>
      <c r="D248" s="12">
        <v>44068</v>
      </c>
      <c r="E248" s="12">
        <v>44068</v>
      </c>
      <c r="F248" s="2"/>
      <c r="G248" s="2"/>
      <c r="H248" s="2">
        <v>1960</v>
      </c>
      <c r="I248" s="42">
        <v>0</v>
      </c>
      <c r="J248" s="5">
        <v>1.6</v>
      </c>
      <c r="K248" s="3">
        <f t="shared" si="2"/>
        <v>0</v>
      </c>
    </row>
    <row r="249" spans="1:11" ht="17.25" x14ac:dyDescent="0.3">
      <c r="A249" s="10" t="s">
        <v>148</v>
      </c>
      <c r="B249" s="11" t="s">
        <v>0</v>
      </c>
      <c r="C249" s="10">
        <v>256</v>
      </c>
      <c r="D249" s="12">
        <v>43285</v>
      </c>
      <c r="E249" s="12">
        <v>43305</v>
      </c>
      <c r="F249" s="2">
        <v>0</v>
      </c>
      <c r="G249" s="2">
        <v>130</v>
      </c>
      <c r="H249" s="2">
        <v>1627</v>
      </c>
      <c r="I249" s="28">
        <v>0</v>
      </c>
      <c r="J249" s="5">
        <v>619.5</v>
      </c>
      <c r="K249" s="3">
        <f t="shared" si="2"/>
        <v>0</v>
      </c>
    </row>
    <row r="250" spans="1:11" s="7" customFormat="1" ht="17.25" x14ac:dyDescent="0.3">
      <c r="A250" s="10" t="s">
        <v>288</v>
      </c>
      <c r="B250" s="11"/>
      <c r="C250" s="10"/>
      <c r="D250" s="12">
        <v>44168</v>
      </c>
      <c r="E250" s="12">
        <v>44168</v>
      </c>
      <c r="F250" s="2"/>
      <c r="G250" s="2"/>
      <c r="H250" s="2"/>
      <c r="I250" s="37">
        <v>45</v>
      </c>
      <c r="J250" s="5">
        <v>725</v>
      </c>
      <c r="K250" s="3">
        <f t="shared" si="2"/>
        <v>32625</v>
      </c>
    </row>
    <row r="251" spans="1:11" ht="17.25" x14ac:dyDescent="0.3">
      <c r="A251" s="10" t="s">
        <v>149</v>
      </c>
      <c r="B251" s="11" t="s">
        <v>0</v>
      </c>
      <c r="C251" s="10">
        <v>14</v>
      </c>
      <c r="D251" s="12">
        <v>44251</v>
      </c>
      <c r="E251" s="12">
        <v>44251</v>
      </c>
      <c r="F251" s="2">
        <v>10</v>
      </c>
      <c r="G251" s="2">
        <v>9</v>
      </c>
      <c r="H251" s="2">
        <v>10363</v>
      </c>
      <c r="I251" s="38">
        <v>7</v>
      </c>
      <c r="J251" s="5">
        <v>22.86</v>
      </c>
      <c r="K251" s="3">
        <f t="shared" si="2"/>
        <v>160.01999999999998</v>
      </c>
    </row>
    <row r="252" spans="1:11" ht="17.25" x14ac:dyDescent="0.3">
      <c r="A252" s="10" t="s">
        <v>150</v>
      </c>
      <c r="B252" s="13" t="s">
        <v>0</v>
      </c>
      <c r="C252" s="10">
        <v>43</v>
      </c>
      <c r="D252" s="12">
        <v>43291</v>
      </c>
      <c r="E252" s="12">
        <v>43291</v>
      </c>
      <c r="F252" s="2">
        <v>20</v>
      </c>
      <c r="G252" s="2">
        <v>7</v>
      </c>
      <c r="H252" s="2">
        <v>1983</v>
      </c>
      <c r="I252" s="37">
        <v>0</v>
      </c>
      <c r="J252" s="5">
        <v>17.7</v>
      </c>
      <c r="K252" s="3">
        <f t="shared" si="2"/>
        <v>0</v>
      </c>
    </row>
    <row r="253" spans="1:11" ht="17.25" x14ac:dyDescent="0.3">
      <c r="A253" s="10" t="s">
        <v>151</v>
      </c>
      <c r="B253" s="11" t="s">
        <v>0</v>
      </c>
      <c r="C253" s="10">
        <v>27</v>
      </c>
      <c r="D253" s="12">
        <v>43753</v>
      </c>
      <c r="E253" s="12">
        <v>43753</v>
      </c>
      <c r="F253" s="2">
        <v>0</v>
      </c>
      <c r="G253" s="2">
        <v>1</v>
      </c>
      <c r="H253" s="2">
        <v>10976</v>
      </c>
      <c r="I253" s="37">
        <v>37</v>
      </c>
      <c r="J253" s="5">
        <v>844</v>
      </c>
      <c r="K253" s="3">
        <f>I253*J253</f>
        <v>31228</v>
      </c>
    </row>
    <row r="254" spans="1:11" s="7" customFormat="1" ht="17.25" x14ac:dyDescent="0.3">
      <c r="A254" s="10" t="s">
        <v>324</v>
      </c>
      <c r="B254" s="11"/>
      <c r="C254" s="10"/>
      <c r="D254" s="12">
        <v>44214</v>
      </c>
      <c r="E254" s="12">
        <v>44214</v>
      </c>
      <c r="F254" s="2"/>
      <c r="G254" s="2"/>
      <c r="H254" s="2"/>
      <c r="I254" s="28">
        <v>0</v>
      </c>
      <c r="J254" s="5">
        <v>48.75</v>
      </c>
      <c r="K254" s="3">
        <f>I254*J254</f>
        <v>0</v>
      </c>
    </row>
    <row r="255" spans="1:11" s="7" customFormat="1" ht="17.25" x14ac:dyDescent="0.3">
      <c r="A255" s="10" t="s">
        <v>313</v>
      </c>
      <c r="B255" s="11"/>
      <c r="C255" s="10"/>
      <c r="D255" s="12">
        <v>44060</v>
      </c>
      <c r="E255" s="12">
        <v>44060</v>
      </c>
      <c r="F255" s="2"/>
      <c r="G255" s="2"/>
      <c r="H255" s="2"/>
      <c r="I255" s="37">
        <v>604</v>
      </c>
      <c r="J255" s="5">
        <v>11.5</v>
      </c>
      <c r="K255" s="3">
        <f>I255*J255</f>
        <v>6946</v>
      </c>
    </row>
    <row r="256" spans="1:11" ht="17.25" x14ac:dyDescent="0.3">
      <c r="A256" s="10" t="s">
        <v>289</v>
      </c>
      <c r="B256" s="11" t="s">
        <v>0</v>
      </c>
      <c r="C256" s="10">
        <v>0</v>
      </c>
      <c r="D256" s="12">
        <v>44237</v>
      </c>
      <c r="E256" s="12">
        <v>44237</v>
      </c>
      <c r="F256" s="2">
        <v>393</v>
      </c>
      <c r="G256" s="2">
        <v>235</v>
      </c>
      <c r="H256" s="2">
        <v>8854</v>
      </c>
      <c r="I256" s="37">
        <v>207</v>
      </c>
      <c r="J256" s="5">
        <v>10</v>
      </c>
      <c r="K256" s="3">
        <f t="shared" si="2"/>
        <v>2070</v>
      </c>
    </row>
    <row r="257" spans="1:11" s="7" customFormat="1" ht="17.25" x14ac:dyDescent="0.3">
      <c r="A257" s="10" t="s">
        <v>331</v>
      </c>
      <c r="B257" s="11"/>
      <c r="C257" s="10"/>
      <c r="D257" s="12">
        <v>44237</v>
      </c>
      <c r="E257" s="12">
        <v>44237</v>
      </c>
      <c r="F257" s="2"/>
      <c r="G257" s="2"/>
      <c r="H257" s="2"/>
      <c r="I257" s="37">
        <v>0</v>
      </c>
      <c r="J257" s="5">
        <v>10</v>
      </c>
      <c r="K257" s="3">
        <f t="shared" si="2"/>
        <v>0</v>
      </c>
    </row>
    <row r="258" spans="1:11" s="7" customFormat="1" ht="17.25" x14ac:dyDescent="0.3">
      <c r="A258" s="10" t="s">
        <v>314</v>
      </c>
      <c r="B258" s="11"/>
      <c r="C258" s="10"/>
      <c r="D258" s="12">
        <v>44061</v>
      </c>
      <c r="E258" s="12">
        <v>44061</v>
      </c>
      <c r="F258" s="2"/>
      <c r="G258" s="2"/>
      <c r="H258" s="2"/>
      <c r="I258" s="28">
        <v>0</v>
      </c>
      <c r="J258" s="5">
        <v>3</v>
      </c>
      <c r="K258" s="3">
        <f t="shared" si="2"/>
        <v>0</v>
      </c>
    </row>
    <row r="259" spans="1:11" ht="17.25" x14ac:dyDescent="0.3">
      <c r="A259" s="10" t="s">
        <v>272</v>
      </c>
      <c r="B259" s="11" t="s">
        <v>0</v>
      </c>
      <c r="C259" s="15">
        <v>57</v>
      </c>
      <c r="D259" s="12">
        <v>44237</v>
      </c>
      <c r="E259" s="12">
        <v>44237</v>
      </c>
      <c r="F259" s="2">
        <v>2000</v>
      </c>
      <c r="G259" s="2">
        <v>1237</v>
      </c>
      <c r="H259" s="2">
        <v>10085</v>
      </c>
      <c r="I259" s="28">
        <v>0</v>
      </c>
      <c r="J259" s="5">
        <v>1.2</v>
      </c>
      <c r="K259" s="3">
        <f t="shared" si="2"/>
        <v>0</v>
      </c>
    </row>
    <row r="260" spans="1:11" s="7" customFormat="1" ht="17.25" x14ac:dyDescent="0.3">
      <c r="A260" s="10" t="s">
        <v>273</v>
      </c>
      <c r="B260" s="11"/>
      <c r="C260" s="15"/>
      <c r="D260" s="12">
        <v>43912</v>
      </c>
      <c r="E260" s="12">
        <v>43912</v>
      </c>
      <c r="F260" s="2"/>
      <c r="G260" s="2"/>
      <c r="H260" s="2"/>
      <c r="I260" s="28">
        <v>0</v>
      </c>
      <c r="J260" s="5">
        <v>1.2</v>
      </c>
      <c r="K260" s="3">
        <f t="shared" si="2"/>
        <v>0</v>
      </c>
    </row>
    <row r="261" spans="1:11" s="7" customFormat="1" ht="17.25" x14ac:dyDescent="0.3">
      <c r="A261" s="10" t="s">
        <v>193</v>
      </c>
      <c r="B261" s="11" t="s">
        <v>182</v>
      </c>
      <c r="C261" s="15"/>
      <c r="D261" s="12">
        <v>43441</v>
      </c>
      <c r="E261" s="12">
        <v>43441</v>
      </c>
      <c r="F261" s="2"/>
      <c r="G261" s="2"/>
      <c r="H261" s="2">
        <v>1567</v>
      </c>
      <c r="I261" s="28">
        <v>0</v>
      </c>
      <c r="J261" s="5">
        <v>0</v>
      </c>
      <c r="K261" s="3">
        <f t="shared" si="2"/>
        <v>0</v>
      </c>
    </row>
    <row r="262" spans="1:11" s="7" customFormat="1" ht="17.25" x14ac:dyDescent="0.3">
      <c r="A262" s="10" t="s">
        <v>189</v>
      </c>
      <c r="B262" s="11" t="s">
        <v>182</v>
      </c>
      <c r="C262" s="15"/>
      <c r="D262" s="12">
        <v>44231</v>
      </c>
      <c r="E262" s="12">
        <v>44231</v>
      </c>
      <c r="F262" s="2"/>
      <c r="G262" s="2"/>
      <c r="H262" s="2">
        <v>9189</v>
      </c>
      <c r="I262" s="37">
        <v>23</v>
      </c>
      <c r="J262" s="5">
        <v>195</v>
      </c>
      <c r="K262" s="3">
        <f t="shared" si="2"/>
        <v>4485</v>
      </c>
    </row>
    <row r="263" spans="1:11" s="7" customFormat="1" ht="17.25" x14ac:dyDescent="0.3">
      <c r="A263" s="10" t="s">
        <v>254</v>
      </c>
      <c r="B263" s="11"/>
      <c r="C263" s="15"/>
      <c r="D263" s="12">
        <v>43885</v>
      </c>
      <c r="E263" s="12">
        <v>43885</v>
      </c>
      <c r="F263" s="2"/>
      <c r="G263" s="2"/>
      <c r="H263" s="2"/>
      <c r="I263" s="37">
        <v>0</v>
      </c>
      <c r="J263" s="5">
        <v>150</v>
      </c>
      <c r="K263" s="3">
        <f t="shared" si="2"/>
        <v>0</v>
      </c>
    </row>
    <row r="264" spans="1:11" s="7" customFormat="1" ht="17.25" x14ac:dyDescent="0.3">
      <c r="A264" s="10" t="s">
        <v>290</v>
      </c>
      <c r="B264" s="11"/>
      <c r="C264" s="15"/>
      <c r="D264" s="12">
        <v>44251</v>
      </c>
      <c r="E264" s="12">
        <v>44251</v>
      </c>
      <c r="F264" s="2"/>
      <c r="G264" s="2"/>
      <c r="H264" s="2"/>
      <c r="I264" s="37">
        <v>26</v>
      </c>
      <c r="J264" s="5">
        <v>65.849999999999994</v>
      </c>
      <c r="K264" s="3">
        <f t="shared" si="2"/>
        <v>1712.1</v>
      </c>
    </row>
    <row r="265" spans="1:11" s="7" customFormat="1" ht="17.25" x14ac:dyDescent="0.3">
      <c r="A265" s="10" t="s">
        <v>255</v>
      </c>
      <c r="B265" s="11" t="s">
        <v>299</v>
      </c>
      <c r="C265" s="15"/>
      <c r="D265" s="12">
        <v>44237</v>
      </c>
      <c r="E265" s="12">
        <v>44237</v>
      </c>
      <c r="F265" s="2"/>
      <c r="G265" s="2"/>
      <c r="H265" s="2"/>
      <c r="I265" s="37">
        <v>23</v>
      </c>
      <c r="J265" s="5">
        <v>203.85</v>
      </c>
      <c r="K265" s="3">
        <f t="shared" si="2"/>
        <v>4688.55</v>
      </c>
    </row>
    <row r="266" spans="1:11" s="7" customFormat="1" ht="17.25" x14ac:dyDescent="0.3">
      <c r="A266" s="10" t="s">
        <v>337</v>
      </c>
      <c r="B266" s="11"/>
      <c r="C266" s="15"/>
      <c r="D266" s="12">
        <v>44284</v>
      </c>
      <c r="E266" s="12">
        <v>44284</v>
      </c>
      <c r="F266" s="2"/>
      <c r="G266" s="2"/>
      <c r="H266" s="2"/>
      <c r="I266" s="37">
        <v>3</v>
      </c>
      <c r="J266" s="5">
        <v>178</v>
      </c>
      <c r="K266" s="3">
        <f t="shared" si="2"/>
        <v>534</v>
      </c>
    </row>
    <row r="267" spans="1:11" s="7" customFormat="1" ht="17.25" x14ac:dyDescent="0.3">
      <c r="A267" s="10" t="s">
        <v>256</v>
      </c>
      <c r="B267" s="11" t="s">
        <v>300</v>
      </c>
      <c r="C267" s="15"/>
      <c r="D267" s="12">
        <v>44012</v>
      </c>
      <c r="E267" s="12">
        <v>44012</v>
      </c>
      <c r="F267" s="2"/>
      <c r="G267" s="2"/>
      <c r="H267" s="2"/>
      <c r="I267" s="37">
        <v>23</v>
      </c>
      <c r="J267" s="5">
        <v>1916.2</v>
      </c>
      <c r="K267" s="3">
        <f t="shared" si="2"/>
        <v>44072.6</v>
      </c>
    </row>
    <row r="268" spans="1:11" ht="17.25" x14ac:dyDescent="0.3">
      <c r="A268" s="10" t="s">
        <v>152</v>
      </c>
      <c r="B268" s="13" t="s">
        <v>0</v>
      </c>
      <c r="C268" s="15">
        <v>5000</v>
      </c>
      <c r="D268" s="12">
        <v>43028</v>
      </c>
      <c r="E268" s="12">
        <v>43028</v>
      </c>
      <c r="F268" s="2">
        <v>0</v>
      </c>
      <c r="G268" s="2">
        <v>0</v>
      </c>
      <c r="H268" s="2">
        <v>10887</v>
      </c>
      <c r="I268" s="28">
        <v>0</v>
      </c>
      <c r="J268" s="5">
        <v>10</v>
      </c>
      <c r="K268" s="3">
        <f t="shared" si="2"/>
        <v>0</v>
      </c>
    </row>
    <row r="269" spans="1:11" ht="17.25" x14ac:dyDescent="0.3">
      <c r="A269" s="14" t="s">
        <v>291</v>
      </c>
      <c r="B269" s="16" t="s">
        <v>0</v>
      </c>
      <c r="C269" s="15">
        <v>20600</v>
      </c>
      <c r="D269" s="12">
        <v>42292</v>
      </c>
      <c r="E269" s="17">
        <v>42292</v>
      </c>
      <c r="F269" s="2">
        <v>0</v>
      </c>
      <c r="G269" s="2">
        <v>0</v>
      </c>
      <c r="H269" s="2">
        <v>8773</v>
      </c>
      <c r="I269" s="42">
        <v>10000</v>
      </c>
      <c r="J269" s="5">
        <v>1.1000000000000001</v>
      </c>
      <c r="K269" s="3">
        <f t="shared" si="2"/>
        <v>11000</v>
      </c>
    </row>
    <row r="270" spans="1:11" s="7" customFormat="1" ht="17.25" x14ac:dyDescent="0.3">
      <c r="A270" s="14" t="s">
        <v>292</v>
      </c>
      <c r="B270" s="16"/>
      <c r="C270" s="15"/>
      <c r="D270" s="12">
        <v>42292</v>
      </c>
      <c r="E270" s="17">
        <v>42292</v>
      </c>
      <c r="F270" s="2"/>
      <c r="G270" s="2"/>
      <c r="H270" s="2"/>
      <c r="I270" s="42">
        <v>9600</v>
      </c>
      <c r="J270" s="5">
        <v>1.1000000000000001</v>
      </c>
      <c r="K270" s="3">
        <f t="shared" si="2"/>
        <v>10560</v>
      </c>
    </row>
    <row r="271" spans="1:11" s="7" customFormat="1" ht="17.25" x14ac:dyDescent="0.3">
      <c r="A271" s="14" t="s">
        <v>293</v>
      </c>
      <c r="B271" s="16"/>
      <c r="C271" s="15"/>
      <c r="D271" s="12">
        <v>42292</v>
      </c>
      <c r="E271" s="17" t="s">
        <v>298</v>
      </c>
      <c r="F271" s="2"/>
      <c r="G271" s="2"/>
      <c r="H271" s="2"/>
      <c r="I271" s="42">
        <v>39600</v>
      </c>
      <c r="J271" s="5">
        <v>1.1000000000000001</v>
      </c>
      <c r="K271" s="3">
        <f t="shared" si="2"/>
        <v>43560</v>
      </c>
    </row>
    <row r="272" spans="1:11" s="7" customFormat="1" ht="17.25" x14ac:dyDescent="0.3">
      <c r="A272" s="14" t="s">
        <v>226</v>
      </c>
      <c r="B272" s="16"/>
      <c r="C272" s="15"/>
      <c r="D272" s="12">
        <v>43671</v>
      </c>
      <c r="E272" s="17">
        <v>43671</v>
      </c>
      <c r="F272" s="2"/>
      <c r="G272" s="2"/>
      <c r="H272" s="2"/>
      <c r="I272" s="42">
        <v>600</v>
      </c>
      <c r="J272" s="5">
        <v>10</v>
      </c>
      <c r="K272" s="3">
        <f t="shared" si="2"/>
        <v>6000</v>
      </c>
    </row>
    <row r="273" spans="1:11" s="7" customFormat="1" ht="17.25" x14ac:dyDescent="0.3">
      <c r="A273" s="14" t="s">
        <v>338</v>
      </c>
      <c r="B273" s="16"/>
      <c r="C273" s="15"/>
      <c r="D273" s="12">
        <v>44284</v>
      </c>
      <c r="E273" s="17">
        <v>44284</v>
      </c>
      <c r="F273" s="2"/>
      <c r="G273" s="2"/>
      <c r="H273" s="2"/>
      <c r="I273" s="42">
        <v>4</v>
      </c>
      <c r="J273" s="5">
        <v>3144.91</v>
      </c>
      <c r="K273" s="3">
        <f t="shared" si="2"/>
        <v>12579.64</v>
      </c>
    </row>
    <row r="274" spans="1:11" s="7" customFormat="1" ht="17.25" x14ac:dyDescent="0.3">
      <c r="A274" s="14" t="s">
        <v>339</v>
      </c>
      <c r="B274" s="16"/>
      <c r="C274" s="15"/>
      <c r="D274" s="12">
        <v>44284</v>
      </c>
      <c r="E274" s="17">
        <v>44284</v>
      </c>
      <c r="F274" s="2"/>
      <c r="G274" s="2"/>
      <c r="H274" s="2"/>
      <c r="I274" s="42">
        <v>20</v>
      </c>
      <c r="J274" s="5">
        <v>235.87</v>
      </c>
      <c r="K274" s="3">
        <f t="shared" si="2"/>
        <v>4717.3999999999996</v>
      </c>
    </row>
    <row r="275" spans="1:11" s="7" customFormat="1" ht="17.25" x14ac:dyDescent="0.3">
      <c r="A275" s="14" t="s">
        <v>227</v>
      </c>
      <c r="B275" s="16" t="s">
        <v>5</v>
      </c>
      <c r="C275" s="15"/>
      <c r="D275" s="12">
        <v>44281</v>
      </c>
      <c r="E275" s="17">
        <v>44281</v>
      </c>
      <c r="F275" s="2"/>
      <c r="G275" s="2"/>
      <c r="H275" s="2"/>
      <c r="I275" s="42">
        <v>3100</v>
      </c>
      <c r="J275" s="5">
        <v>2</v>
      </c>
      <c r="K275" s="3">
        <f t="shared" si="2"/>
        <v>6200</v>
      </c>
    </row>
    <row r="276" spans="1:11" ht="17.25" x14ac:dyDescent="0.3">
      <c r="A276" s="10" t="s">
        <v>153</v>
      </c>
      <c r="B276" s="11" t="s">
        <v>0</v>
      </c>
      <c r="C276" s="10">
        <v>22</v>
      </c>
      <c r="D276" s="12">
        <v>43655</v>
      </c>
      <c r="E276" s="12">
        <v>43655</v>
      </c>
      <c r="F276" s="2">
        <v>36</v>
      </c>
      <c r="G276" s="2">
        <v>21</v>
      </c>
      <c r="H276" s="2">
        <v>8270</v>
      </c>
      <c r="I276" s="28">
        <v>0</v>
      </c>
      <c r="J276" s="5">
        <v>31.96</v>
      </c>
      <c r="K276" s="3">
        <f t="shared" si="2"/>
        <v>0</v>
      </c>
    </row>
    <row r="277" spans="1:11" ht="17.25" x14ac:dyDescent="0.3">
      <c r="A277" s="10" t="s">
        <v>154</v>
      </c>
      <c r="B277" s="13" t="s">
        <v>0</v>
      </c>
      <c r="C277" s="10">
        <v>7</v>
      </c>
      <c r="D277" s="12">
        <v>43655</v>
      </c>
      <c r="E277" s="17">
        <v>43655</v>
      </c>
      <c r="F277" s="28">
        <v>5</v>
      </c>
      <c r="G277" s="28">
        <v>8</v>
      </c>
      <c r="H277" s="28">
        <v>1980</v>
      </c>
      <c r="I277" s="37">
        <v>48</v>
      </c>
      <c r="J277" s="5">
        <v>50</v>
      </c>
      <c r="K277" s="3">
        <f t="shared" si="2"/>
        <v>2400</v>
      </c>
    </row>
    <row r="278" spans="1:11" ht="17.25" x14ac:dyDescent="0.3">
      <c r="A278" s="10" t="s">
        <v>155</v>
      </c>
      <c r="B278" s="13" t="s">
        <v>0</v>
      </c>
      <c r="C278" s="10">
        <v>22</v>
      </c>
      <c r="D278" s="12">
        <v>44237</v>
      </c>
      <c r="E278" s="12">
        <v>44237</v>
      </c>
      <c r="F278" s="2">
        <v>5</v>
      </c>
      <c r="G278" s="2">
        <v>8</v>
      </c>
      <c r="H278" s="2">
        <v>1979</v>
      </c>
      <c r="I278" s="37">
        <v>109</v>
      </c>
      <c r="J278" s="5">
        <v>74</v>
      </c>
      <c r="K278" s="3">
        <f t="shared" si="2"/>
        <v>8066</v>
      </c>
    </row>
    <row r="279" spans="1:11" ht="17.25" x14ac:dyDescent="0.3">
      <c r="A279" s="10" t="s">
        <v>156</v>
      </c>
      <c r="B279" s="13" t="s">
        <v>0</v>
      </c>
      <c r="C279" s="10">
        <v>0</v>
      </c>
      <c r="D279" s="12">
        <v>43441</v>
      </c>
      <c r="E279" s="12">
        <v>43441</v>
      </c>
      <c r="F279" s="2">
        <v>5</v>
      </c>
      <c r="G279" s="2"/>
      <c r="H279" s="2">
        <v>10785</v>
      </c>
      <c r="I279" s="37">
        <v>12</v>
      </c>
      <c r="J279" s="5">
        <v>27</v>
      </c>
      <c r="K279" s="3">
        <f t="shared" si="2"/>
        <v>324</v>
      </c>
    </row>
    <row r="280" spans="1:11" ht="17.25" x14ac:dyDescent="0.3">
      <c r="A280" s="10" t="s">
        <v>157</v>
      </c>
      <c r="B280" s="13" t="s">
        <v>0</v>
      </c>
      <c r="C280" s="10">
        <v>9</v>
      </c>
      <c r="D280" s="12">
        <v>43278</v>
      </c>
      <c r="E280" s="12">
        <v>43278</v>
      </c>
      <c r="F280" s="2">
        <v>0</v>
      </c>
      <c r="G280" s="2">
        <v>1</v>
      </c>
      <c r="H280" s="2">
        <v>10775</v>
      </c>
      <c r="I280" s="37">
        <v>25</v>
      </c>
      <c r="J280" s="5">
        <v>381.59</v>
      </c>
      <c r="K280" s="3">
        <f t="shared" si="2"/>
        <v>9539.75</v>
      </c>
    </row>
    <row r="281" spans="1:11" ht="17.25" x14ac:dyDescent="0.3">
      <c r="A281" s="19" t="s">
        <v>158</v>
      </c>
      <c r="B281" s="22" t="s">
        <v>0</v>
      </c>
      <c r="C281" s="10">
        <v>8</v>
      </c>
      <c r="D281" s="12">
        <v>43278</v>
      </c>
      <c r="E281" s="12">
        <v>43291</v>
      </c>
      <c r="F281" s="2">
        <v>0</v>
      </c>
      <c r="G281" s="2">
        <v>2</v>
      </c>
      <c r="H281" s="2">
        <v>10777</v>
      </c>
      <c r="I281" s="37">
        <v>19</v>
      </c>
      <c r="J281" s="5">
        <v>381.59</v>
      </c>
      <c r="K281" s="3">
        <f t="shared" si="2"/>
        <v>7250.2099999999991</v>
      </c>
    </row>
    <row r="282" spans="1:11" ht="17.25" x14ac:dyDescent="0.3">
      <c r="A282" s="10" t="s">
        <v>159</v>
      </c>
      <c r="B282" s="13" t="s">
        <v>0</v>
      </c>
      <c r="C282" s="10">
        <v>7</v>
      </c>
      <c r="D282" s="12">
        <v>43587</v>
      </c>
      <c r="E282" s="12">
        <v>43587</v>
      </c>
      <c r="F282" s="2">
        <v>9</v>
      </c>
      <c r="G282" s="2">
        <v>13</v>
      </c>
      <c r="H282" s="2">
        <v>10322</v>
      </c>
      <c r="I282" s="37">
        <v>58</v>
      </c>
      <c r="J282" s="5">
        <v>381.59</v>
      </c>
      <c r="K282" s="3">
        <f t="shared" si="2"/>
        <v>22132.219999999998</v>
      </c>
    </row>
    <row r="283" spans="1:11" ht="17.25" x14ac:dyDescent="0.3">
      <c r="A283" s="10" t="s">
        <v>160</v>
      </c>
      <c r="B283" s="13" t="s">
        <v>0</v>
      </c>
      <c r="C283" s="10">
        <v>8</v>
      </c>
      <c r="D283" s="12">
        <v>43278</v>
      </c>
      <c r="E283" s="12">
        <v>43278</v>
      </c>
      <c r="F283" s="2">
        <v>0</v>
      </c>
      <c r="G283" s="2">
        <v>0</v>
      </c>
      <c r="H283" s="2">
        <v>10776</v>
      </c>
      <c r="I283" s="37">
        <v>21</v>
      </c>
      <c r="J283" s="5">
        <v>381.59</v>
      </c>
      <c r="K283" s="3">
        <f t="shared" si="2"/>
        <v>8013.3899999999994</v>
      </c>
    </row>
    <row r="284" spans="1:11" ht="17.25" x14ac:dyDescent="0.3">
      <c r="A284" s="19" t="s">
        <v>161</v>
      </c>
      <c r="B284" s="22" t="s">
        <v>0</v>
      </c>
      <c r="C284" s="10">
        <v>8</v>
      </c>
      <c r="D284" s="12">
        <v>43192</v>
      </c>
      <c r="E284" s="12">
        <v>43192</v>
      </c>
      <c r="F284" s="2">
        <v>0</v>
      </c>
      <c r="G284" s="2">
        <v>0</v>
      </c>
      <c r="H284" s="2">
        <v>1371</v>
      </c>
      <c r="I284" s="37">
        <v>22</v>
      </c>
      <c r="J284" s="5">
        <v>508.47</v>
      </c>
      <c r="K284" s="3">
        <f t="shared" ref="K284:K312" si="3">I284*J284</f>
        <v>11186.34</v>
      </c>
    </row>
    <row r="285" spans="1:11" s="7" customFormat="1" ht="17.25" x14ac:dyDescent="0.3">
      <c r="A285" s="19" t="s">
        <v>327</v>
      </c>
      <c r="B285" s="22"/>
      <c r="C285" s="10"/>
      <c r="D285" s="12">
        <v>44295</v>
      </c>
      <c r="E285" s="12">
        <v>44295</v>
      </c>
      <c r="F285" s="2"/>
      <c r="G285" s="2"/>
      <c r="H285" s="2"/>
      <c r="I285" s="37">
        <v>97</v>
      </c>
      <c r="J285" s="5">
        <v>1100</v>
      </c>
      <c r="K285" s="3">
        <f t="shared" si="3"/>
        <v>106700</v>
      </c>
    </row>
    <row r="286" spans="1:11" ht="17.25" x14ac:dyDescent="0.3">
      <c r="A286" s="10" t="s">
        <v>162</v>
      </c>
      <c r="B286" s="20" t="s">
        <v>0</v>
      </c>
      <c r="C286" s="10">
        <v>4</v>
      </c>
      <c r="D286" s="12">
        <v>43587</v>
      </c>
      <c r="E286" s="17">
        <v>43587</v>
      </c>
      <c r="F286" s="28">
        <v>0</v>
      </c>
      <c r="G286" s="28">
        <v>2</v>
      </c>
      <c r="H286" s="28">
        <v>8188</v>
      </c>
      <c r="I286" s="37">
        <v>13</v>
      </c>
      <c r="J286" s="5">
        <v>508.47</v>
      </c>
      <c r="K286" s="3">
        <f t="shared" si="3"/>
        <v>6610.1100000000006</v>
      </c>
    </row>
    <row r="287" spans="1:11" ht="17.25" x14ac:dyDescent="0.3">
      <c r="A287" s="10" t="s">
        <v>163</v>
      </c>
      <c r="B287" s="20" t="s">
        <v>0</v>
      </c>
      <c r="C287" s="10">
        <v>4</v>
      </c>
      <c r="D287" s="12">
        <v>43050</v>
      </c>
      <c r="E287" s="17">
        <v>43050</v>
      </c>
      <c r="F287" s="28">
        <v>0</v>
      </c>
      <c r="G287" s="28">
        <v>0</v>
      </c>
      <c r="H287" s="28">
        <v>10306</v>
      </c>
      <c r="I287" s="28">
        <v>0</v>
      </c>
      <c r="J287" s="5">
        <v>2170</v>
      </c>
      <c r="K287" s="3">
        <f t="shared" si="3"/>
        <v>0</v>
      </c>
    </row>
    <row r="288" spans="1:11" ht="17.25" x14ac:dyDescent="0.3">
      <c r="A288" s="10" t="s">
        <v>328</v>
      </c>
      <c r="B288" s="20" t="s">
        <v>0</v>
      </c>
      <c r="C288" s="10">
        <v>4</v>
      </c>
      <c r="D288" s="12">
        <v>44295</v>
      </c>
      <c r="E288" s="17">
        <v>44295</v>
      </c>
      <c r="F288" s="28">
        <v>52</v>
      </c>
      <c r="G288" s="28">
        <v>38</v>
      </c>
      <c r="H288" s="28">
        <v>1370</v>
      </c>
      <c r="I288" s="37">
        <v>0</v>
      </c>
      <c r="J288" s="5">
        <v>1900</v>
      </c>
      <c r="K288" s="3">
        <f t="shared" si="3"/>
        <v>0</v>
      </c>
    </row>
    <row r="289" spans="1:11" ht="17.25" x14ac:dyDescent="0.3">
      <c r="A289" s="10" t="s">
        <v>164</v>
      </c>
      <c r="B289" s="20" t="s">
        <v>0</v>
      </c>
      <c r="C289" s="10">
        <v>5</v>
      </c>
      <c r="D289" s="12">
        <v>43062</v>
      </c>
      <c r="E289" s="12">
        <v>43427</v>
      </c>
      <c r="F289" s="2">
        <v>0</v>
      </c>
      <c r="G289" s="2">
        <v>0</v>
      </c>
      <c r="H289" s="2">
        <v>10305</v>
      </c>
      <c r="I289" s="28">
        <v>0</v>
      </c>
      <c r="J289" s="5">
        <v>1165</v>
      </c>
      <c r="K289" s="3">
        <f t="shared" si="3"/>
        <v>0</v>
      </c>
    </row>
    <row r="290" spans="1:11" ht="17.25" x14ac:dyDescent="0.3">
      <c r="A290" s="10" t="s">
        <v>165</v>
      </c>
      <c r="B290" s="20" t="s">
        <v>0</v>
      </c>
      <c r="C290" s="10">
        <v>2</v>
      </c>
      <c r="D290" s="12">
        <v>42805</v>
      </c>
      <c r="E290" s="12">
        <v>43170</v>
      </c>
      <c r="F290" s="2">
        <v>0</v>
      </c>
      <c r="G290" s="2">
        <v>0</v>
      </c>
      <c r="H290" s="2">
        <v>10304</v>
      </c>
      <c r="I290" s="28">
        <v>0</v>
      </c>
      <c r="J290" s="5">
        <v>2450</v>
      </c>
      <c r="K290" s="3">
        <f t="shared" si="3"/>
        <v>0</v>
      </c>
    </row>
    <row r="291" spans="1:11" ht="17.25" x14ac:dyDescent="0.3">
      <c r="A291" s="10" t="s">
        <v>166</v>
      </c>
      <c r="B291" s="20" t="s">
        <v>0</v>
      </c>
      <c r="C291" s="10">
        <v>5</v>
      </c>
      <c r="D291" s="12">
        <v>43587</v>
      </c>
      <c r="E291" s="12">
        <v>43587</v>
      </c>
      <c r="F291" s="2">
        <v>20</v>
      </c>
      <c r="G291" s="2">
        <v>11</v>
      </c>
      <c r="H291" s="2">
        <v>11061</v>
      </c>
      <c r="I291" s="37">
        <v>55</v>
      </c>
      <c r="J291" s="5">
        <v>875</v>
      </c>
      <c r="K291" s="3">
        <f t="shared" si="3"/>
        <v>48125</v>
      </c>
    </row>
    <row r="292" spans="1:11" ht="17.25" x14ac:dyDescent="0.3">
      <c r="A292" s="10" t="s">
        <v>332</v>
      </c>
      <c r="B292" s="20" t="s">
        <v>0</v>
      </c>
      <c r="C292" s="10">
        <v>1</v>
      </c>
      <c r="D292" s="12">
        <v>43587</v>
      </c>
      <c r="E292" s="12">
        <v>43587</v>
      </c>
      <c r="F292" s="2">
        <v>30</v>
      </c>
      <c r="G292" s="2">
        <v>8</v>
      </c>
      <c r="H292" s="2">
        <v>1422</v>
      </c>
      <c r="I292" s="37">
        <v>73</v>
      </c>
      <c r="J292" s="5">
        <v>508.47</v>
      </c>
      <c r="K292" s="3">
        <f t="shared" si="3"/>
        <v>37118.310000000005</v>
      </c>
    </row>
    <row r="293" spans="1:11" s="7" customFormat="1" ht="17.25" x14ac:dyDescent="0.3">
      <c r="A293" s="10" t="s">
        <v>257</v>
      </c>
      <c r="B293" s="20" t="s">
        <v>182</v>
      </c>
      <c r="C293" s="10"/>
      <c r="D293" s="12">
        <v>43733</v>
      </c>
      <c r="E293" s="12">
        <v>43733</v>
      </c>
      <c r="F293" s="2"/>
      <c r="G293" s="2"/>
      <c r="H293" s="2"/>
      <c r="I293" s="28">
        <v>0</v>
      </c>
      <c r="J293" s="5"/>
      <c r="K293" s="3"/>
    </row>
    <row r="294" spans="1:11" ht="17.25" x14ac:dyDescent="0.3">
      <c r="A294" s="10" t="s">
        <v>167</v>
      </c>
      <c r="B294" s="20" t="s">
        <v>0</v>
      </c>
      <c r="C294" s="10">
        <v>5</v>
      </c>
      <c r="D294" s="12">
        <v>43587</v>
      </c>
      <c r="E294" s="12">
        <v>43587</v>
      </c>
      <c r="F294" s="2">
        <v>0</v>
      </c>
      <c r="G294" s="2">
        <v>2</v>
      </c>
      <c r="H294" s="2">
        <v>8193</v>
      </c>
      <c r="I294" s="37">
        <v>24</v>
      </c>
      <c r="J294" s="5">
        <v>508.47</v>
      </c>
      <c r="K294" s="3">
        <f t="shared" si="3"/>
        <v>12203.28</v>
      </c>
    </row>
    <row r="295" spans="1:11" ht="17.25" x14ac:dyDescent="0.3">
      <c r="A295" s="10" t="s">
        <v>168</v>
      </c>
      <c r="B295" s="20" t="s">
        <v>0</v>
      </c>
      <c r="C295" s="10"/>
      <c r="D295" s="12">
        <v>43375</v>
      </c>
      <c r="E295" s="12">
        <v>43375</v>
      </c>
      <c r="F295" s="2">
        <v>5</v>
      </c>
      <c r="G295" s="2">
        <v>2</v>
      </c>
      <c r="H295" s="2">
        <v>8189</v>
      </c>
      <c r="I295" s="37">
        <v>0</v>
      </c>
      <c r="J295" s="5">
        <v>1450</v>
      </c>
      <c r="K295" s="3">
        <f t="shared" si="3"/>
        <v>0</v>
      </c>
    </row>
    <row r="296" spans="1:11" ht="17.25" x14ac:dyDescent="0.3">
      <c r="A296" s="10" t="s">
        <v>169</v>
      </c>
      <c r="B296" s="20" t="s">
        <v>0</v>
      </c>
      <c r="C296" s="10">
        <v>9</v>
      </c>
      <c r="D296" s="12">
        <v>43162</v>
      </c>
      <c r="E296" s="12">
        <v>43162</v>
      </c>
      <c r="F296" s="2">
        <v>0</v>
      </c>
      <c r="G296" s="2">
        <v>0</v>
      </c>
      <c r="H296" s="2">
        <v>7635</v>
      </c>
      <c r="I296" s="28">
        <v>0</v>
      </c>
      <c r="J296" s="5">
        <v>1642.5</v>
      </c>
      <c r="K296" s="3">
        <f t="shared" si="3"/>
        <v>0</v>
      </c>
    </row>
    <row r="297" spans="1:11" s="7" customFormat="1" ht="17.25" x14ac:dyDescent="0.3">
      <c r="A297" s="10" t="s">
        <v>219</v>
      </c>
      <c r="B297" s="20" t="s">
        <v>182</v>
      </c>
      <c r="C297" s="10"/>
      <c r="D297" s="12">
        <v>43587</v>
      </c>
      <c r="E297" s="12">
        <v>43587</v>
      </c>
      <c r="F297" s="2"/>
      <c r="G297" s="2"/>
      <c r="H297" s="2">
        <v>8185</v>
      </c>
      <c r="I297" s="28">
        <v>0</v>
      </c>
      <c r="J297" s="5">
        <v>1750</v>
      </c>
      <c r="K297" s="3">
        <f t="shared" si="3"/>
        <v>0</v>
      </c>
    </row>
    <row r="298" spans="1:11" s="7" customFormat="1" ht="17.25" x14ac:dyDescent="0.3">
      <c r="A298" s="10" t="s">
        <v>277</v>
      </c>
      <c r="B298" s="20"/>
      <c r="C298" s="10"/>
      <c r="D298" s="12"/>
      <c r="E298" s="12"/>
      <c r="F298" s="2"/>
      <c r="G298" s="2"/>
      <c r="H298" s="2"/>
      <c r="I298" s="28">
        <v>0</v>
      </c>
      <c r="J298" s="5">
        <v>1750</v>
      </c>
      <c r="K298" s="3">
        <f t="shared" si="3"/>
        <v>0</v>
      </c>
    </row>
    <row r="299" spans="1:11" s="7" customFormat="1" ht="17.25" x14ac:dyDescent="0.3">
      <c r="A299" s="10" t="s">
        <v>258</v>
      </c>
      <c r="B299" s="20" t="s">
        <v>182</v>
      </c>
      <c r="C299" s="10"/>
      <c r="D299" s="12">
        <v>43733</v>
      </c>
      <c r="E299" s="12">
        <v>43733</v>
      </c>
      <c r="F299" s="2"/>
      <c r="G299" s="2"/>
      <c r="H299" s="2"/>
      <c r="I299" s="37">
        <v>14</v>
      </c>
      <c r="J299" s="5">
        <v>1695</v>
      </c>
      <c r="K299" s="3">
        <f t="shared" si="3"/>
        <v>23730</v>
      </c>
    </row>
    <row r="300" spans="1:11" s="7" customFormat="1" ht="17.25" x14ac:dyDescent="0.3">
      <c r="A300" s="10" t="s">
        <v>259</v>
      </c>
      <c r="B300" s="20" t="s">
        <v>182</v>
      </c>
      <c r="C300" s="10"/>
      <c r="D300" s="12">
        <v>43733</v>
      </c>
      <c r="E300" s="12">
        <v>43733</v>
      </c>
      <c r="F300" s="2"/>
      <c r="G300" s="2"/>
      <c r="H300" s="2"/>
      <c r="I300" s="37">
        <v>13</v>
      </c>
      <c r="J300" s="5">
        <v>1695</v>
      </c>
      <c r="K300" s="3">
        <f t="shared" si="3"/>
        <v>22035</v>
      </c>
    </row>
    <row r="301" spans="1:11" s="7" customFormat="1" ht="17.25" x14ac:dyDescent="0.3">
      <c r="A301" s="10" t="s">
        <v>260</v>
      </c>
      <c r="B301" s="20" t="s">
        <v>182</v>
      </c>
      <c r="C301" s="10"/>
      <c r="D301" s="12">
        <v>43733</v>
      </c>
      <c r="E301" s="12">
        <v>43733</v>
      </c>
      <c r="F301" s="2"/>
      <c r="G301" s="2"/>
      <c r="H301" s="2"/>
      <c r="I301" s="37">
        <v>14</v>
      </c>
      <c r="J301" s="5">
        <v>1695</v>
      </c>
      <c r="K301" s="3">
        <f t="shared" si="3"/>
        <v>23730</v>
      </c>
    </row>
    <row r="302" spans="1:11" s="7" customFormat="1" ht="17.25" x14ac:dyDescent="0.3">
      <c r="A302" s="10" t="s">
        <v>261</v>
      </c>
      <c r="B302" s="20" t="s">
        <v>182</v>
      </c>
      <c r="C302" s="10"/>
      <c r="D302" s="12">
        <v>43733</v>
      </c>
      <c r="E302" s="12">
        <v>43733</v>
      </c>
      <c r="F302" s="2"/>
      <c r="G302" s="2"/>
      <c r="H302" s="2"/>
      <c r="I302" s="37">
        <v>13</v>
      </c>
      <c r="J302" s="5">
        <v>2350</v>
      </c>
      <c r="K302" s="3">
        <f t="shared" si="3"/>
        <v>30550</v>
      </c>
    </row>
    <row r="303" spans="1:11" s="7" customFormat="1" ht="17.25" x14ac:dyDescent="0.3">
      <c r="A303" s="10" t="s">
        <v>262</v>
      </c>
      <c r="B303" s="20" t="s">
        <v>182</v>
      </c>
      <c r="C303" s="10"/>
      <c r="D303" s="12">
        <v>43733</v>
      </c>
      <c r="E303" s="12">
        <v>43733</v>
      </c>
      <c r="F303" s="2"/>
      <c r="G303" s="2"/>
      <c r="H303" s="2"/>
      <c r="I303" s="37">
        <v>11</v>
      </c>
      <c r="J303" s="5">
        <v>2450</v>
      </c>
      <c r="K303" s="3">
        <f t="shared" si="3"/>
        <v>26950</v>
      </c>
    </row>
    <row r="304" spans="1:11" s="7" customFormat="1" ht="17.25" x14ac:dyDescent="0.3">
      <c r="A304" s="10" t="s">
        <v>263</v>
      </c>
      <c r="B304" s="20" t="s">
        <v>182</v>
      </c>
      <c r="C304" s="10"/>
      <c r="D304" s="12">
        <v>43733</v>
      </c>
      <c r="E304" s="12">
        <v>43733</v>
      </c>
      <c r="F304" s="2"/>
      <c r="G304" s="2"/>
      <c r="H304" s="2"/>
      <c r="I304" s="37">
        <v>11</v>
      </c>
      <c r="J304" s="5">
        <v>2450</v>
      </c>
      <c r="K304" s="3">
        <f t="shared" si="3"/>
        <v>26950</v>
      </c>
    </row>
    <row r="305" spans="1:11" s="7" customFormat="1" ht="17.25" x14ac:dyDescent="0.3">
      <c r="A305" s="10" t="s">
        <v>264</v>
      </c>
      <c r="B305" s="20" t="s">
        <v>182</v>
      </c>
      <c r="C305" s="10"/>
      <c r="D305" s="12">
        <v>43733</v>
      </c>
      <c r="E305" s="12">
        <v>43733</v>
      </c>
      <c r="F305" s="2"/>
      <c r="G305" s="2"/>
      <c r="H305" s="2"/>
      <c r="I305" s="37">
        <v>11</v>
      </c>
      <c r="J305" s="5">
        <v>2450</v>
      </c>
      <c r="K305" s="3">
        <f t="shared" si="3"/>
        <v>26950</v>
      </c>
    </row>
    <row r="306" spans="1:11" s="7" customFormat="1" ht="17.25" x14ac:dyDescent="0.3">
      <c r="A306" s="10" t="s">
        <v>265</v>
      </c>
      <c r="B306" s="20" t="s">
        <v>222</v>
      </c>
      <c r="C306" s="10"/>
      <c r="D306" s="12">
        <v>43733</v>
      </c>
      <c r="E306" s="12">
        <v>43733</v>
      </c>
      <c r="F306" s="2"/>
      <c r="G306" s="2"/>
      <c r="H306" s="2"/>
      <c r="I306" s="37">
        <v>0</v>
      </c>
      <c r="J306" s="5"/>
      <c r="K306" s="3">
        <f t="shared" si="3"/>
        <v>0</v>
      </c>
    </row>
    <row r="307" spans="1:11" s="7" customFormat="1" ht="17.25" x14ac:dyDescent="0.3">
      <c r="A307" s="10" t="s">
        <v>294</v>
      </c>
      <c r="B307" s="20"/>
      <c r="C307" s="10"/>
      <c r="D307" s="12">
        <v>43987</v>
      </c>
      <c r="E307" s="12">
        <v>43987</v>
      </c>
      <c r="F307" s="2"/>
      <c r="G307" s="2"/>
      <c r="H307" s="2"/>
      <c r="I307" s="28">
        <v>0</v>
      </c>
      <c r="J307" s="5">
        <v>2891</v>
      </c>
      <c r="K307" s="3">
        <f t="shared" si="3"/>
        <v>0</v>
      </c>
    </row>
    <row r="308" spans="1:11" s="7" customFormat="1" ht="17.25" x14ac:dyDescent="0.3">
      <c r="A308" s="10" t="s">
        <v>190</v>
      </c>
      <c r="B308" s="20" t="s">
        <v>315</v>
      </c>
      <c r="C308" s="10"/>
      <c r="D308" s="12">
        <v>44007</v>
      </c>
      <c r="E308" s="12">
        <v>44007</v>
      </c>
      <c r="F308" s="2"/>
      <c r="G308" s="2"/>
      <c r="H308" s="2">
        <v>1938</v>
      </c>
      <c r="I308" s="28">
        <v>0</v>
      </c>
      <c r="J308" s="3">
        <v>2093</v>
      </c>
      <c r="K308" s="3">
        <f t="shared" si="3"/>
        <v>0</v>
      </c>
    </row>
    <row r="309" spans="1:11" ht="17.25" x14ac:dyDescent="0.3">
      <c r="A309" s="10" t="s">
        <v>170</v>
      </c>
      <c r="B309" s="20" t="s">
        <v>315</v>
      </c>
      <c r="C309" s="10"/>
      <c r="D309" s="12">
        <v>44006</v>
      </c>
      <c r="E309" s="12">
        <v>44006</v>
      </c>
      <c r="F309" s="2">
        <v>15000</v>
      </c>
      <c r="G309" s="2">
        <v>8300</v>
      </c>
      <c r="H309" s="2">
        <v>1976</v>
      </c>
      <c r="I309" s="28">
        <v>0</v>
      </c>
      <c r="J309" s="3">
        <v>708</v>
      </c>
      <c r="K309" s="3">
        <f t="shared" si="3"/>
        <v>0</v>
      </c>
    </row>
    <row r="310" spans="1:11" ht="17.25" x14ac:dyDescent="0.3">
      <c r="A310" s="10" t="s">
        <v>171</v>
      </c>
      <c r="B310" s="13" t="s">
        <v>0</v>
      </c>
      <c r="C310" s="10">
        <v>29</v>
      </c>
      <c r="D310" s="12">
        <v>44171</v>
      </c>
      <c r="E310" s="12">
        <v>44171</v>
      </c>
      <c r="F310" s="2">
        <v>0</v>
      </c>
      <c r="G310" s="2">
        <v>8</v>
      </c>
      <c r="H310" s="2">
        <v>1921</v>
      </c>
      <c r="I310" s="37">
        <v>40</v>
      </c>
      <c r="J310" s="3">
        <v>120</v>
      </c>
      <c r="K310" s="3">
        <f t="shared" si="3"/>
        <v>4800</v>
      </c>
    </row>
    <row r="311" spans="1:11" s="7" customFormat="1" ht="17.25" x14ac:dyDescent="0.3">
      <c r="A311" s="10" t="s">
        <v>278</v>
      </c>
      <c r="B311" s="13"/>
      <c r="C311" s="10"/>
      <c r="D311" s="12"/>
      <c r="E311" s="12"/>
      <c r="F311" s="2"/>
      <c r="G311" s="2"/>
      <c r="H311" s="2"/>
      <c r="I311" s="37">
        <v>0</v>
      </c>
      <c r="J311" s="3">
        <v>350</v>
      </c>
      <c r="K311" s="3">
        <f t="shared" si="3"/>
        <v>0</v>
      </c>
    </row>
    <row r="312" spans="1:11" s="7" customFormat="1" ht="17.25" x14ac:dyDescent="0.3">
      <c r="A312" s="10" t="s">
        <v>279</v>
      </c>
      <c r="B312" s="13"/>
      <c r="C312" s="10"/>
      <c r="D312" s="12"/>
      <c r="E312" s="12"/>
      <c r="F312" s="2"/>
      <c r="G312" s="2"/>
      <c r="H312" s="2"/>
      <c r="I312" s="37">
        <v>0</v>
      </c>
      <c r="J312" s="3">
        <v>510</v>
      </c>
      <c r="K312" s="3">
        <f t="shared" si="3"/>
        <v>0</v>
      </c>
    </row>
    <row r="313" spans="1:11" s="7" customFormat="1" x14ac:dyDescent="0.25">
      <c r="I313" s="39" t="s">
        <v>199</v>
      </c>
      <c r="K313" s="27">
        <f>SUM(K11:K312)</f>
        <v>3533857.5999999992</v>
      </c>
    </row>
    <row r="314" spans="1:11" s="7" customFormat="1" x14ac:dyDescent="0.25">
      <c r="I314" s="29"/>
      <c r="K314" s="27"/>
    </row>
    <row r="316" spans="1:11" x14ac:dyDescent="0.25">
      <c r="A316" s="29" t="s">
        <v>200</v>
      </c>
    </row>
    <row r="317" spans="1:11" x14ac:dyDescent="0.25">
      <c r="A317" s="29" t="s">
        <v>201</v>
      </c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6" spans="3:3" x14ac:dyDescent="0.25">
      <c r="C336" s="1"/>
    </row>
  </sheetData>
  <mergeCells count="5">
    <mergeCell ref="A5:K5"/>
    <mergeCell ref="A4:K4"/>
    <mergeCell ref="A3:K3"/>
    <mergeCell ref="A7:K7"/>
    <mergeCell ref="A6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2021-03-02T14:05:58Z</cp:lastPrinted>
  <dcterms:created xsi:type="dcterms:W3CDTF">2018-11-19T15:52:05Z</dcterms:created>
  <dcterms:modified xsi:type="dcterms:W3CDTF">2021-07-13T15:48:11Z</dcterms:modified>
</cp:coreProperties>
</file>